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ILP-14 OKUMURA\Dropbox\0001_2023\003_GRKK\001_オーダーフォーム\"/>
    </mc:Choice>
  </mc:AlternateContent>
  <xr:revisionPtr revIDLastSave="0" documentId="8_{BAE0846F-90C7-43ED-BDD6-8E6E42749BA1}" xr6:coauthVersionLast="47" xr6:coauthVersionMax="47" xr10:uidLastSave="{00000000-0000-0000-0000-000000000000}"/>
  <workbookProtection workbookAlgorithmName="SHA-512" workbookHashValue="5yx7V7UMlZViUjrath7kYZsIadVhokt55ZN1AlzZMH35Pel09AL++iPiibYCwZQ4r1zC+xHCISOdRm7kHffcnA==" workbookSaltValue="oVjG7Xl7h+x6ZS0KgiJvPw==" workbookSpinCount="100000" lockStructure="1"/>
  <bookViews>
    <workbookView xWindow="-120" yWindow="-120" windowWidth="29040" windowHeight="15840" activeTab="1" xr2:uid="{93B149DE-CD9C-4915-BBD3-19724B366314}"/>
  </bookViews>
  <sheets>
    <sheet name="total" sheetId="56" r:id="rId1"/>
    <sheet name="R SKI" sheetId="17" r:id="rId2"/>
    <sheet name="DY SKI" sheetId="18" r:id="rId3"/>
    <sheet name="R BOOTS" sheetId="19" r:id="rId4"/>
    <sheet name="L BOOTS" sheetId="20" r:id="rId5"/>
    <sheet name="R ACC" sheetId="25" r:id="rId6"/>
    <sheet name="RENTAL" sheetId="35" r:id="rId7"/>
    <sheet name="LOOK" sheetId="21" r:id="rId8"/>
    <sheet name="APPAREL" sheetId="48" r:id="rId9"/>
    <sheet name="XC" sheetId="22" r:id="rId10"/>
    <sheet name="DY L BAG" sheetId="31" r:id="rId11"/>
    <sheet name="R SB" sheetId="47" r:id="rId12"/>
    <sheet name="入力用 SKI" sheetId="49" state="hidden" r:id="rId13"/>
    <sheet name="入力用　その他" sheetId="51" state="hidden" r:id="rId14"/>
    <sheet name="入力用 RENTAL" sheetId="55" state="hidden" r:id="rId15"/>
  </sheets>
  <definedNames>
    <definedName name="_xlnm._FilterDatabase" localSheetId="8" hidden="1">APPAREL!$A$2:$K$70</definedName>
    <definedName name="_xlnm._FilterDatabase" localSheetId="10" hidden="1">'DY L BAG'!$A$2:$B$13</definedName>
    <definedName name="_xlnm._FilterDatabase" localSheetId="2" hidden="1">'DY SKI'!$A$2:$L$101</definedName>
    <definedName name="_xlnm._FilterDatabase" localSheetId="4" hidden="1">'L BOOTS'!$A$1:$V$80</definedName>
    <definedName name="_xlnm._FilterDatabase" localSheetId="7" hidden="1">LOOK!$A$2:$B$24</definedName>
    <definedName name="_xlnm._FilterDatabase" localSheetId="5" hidden="1">'R ACC'!$A$3:$I$43</definedName>
    <definedName name="_xlnm._FilterDatabase" localSheetId="3" hidden="1">'R BOOTS'!$A$3:$BT$86</definedName>
    <definedName name="_xlnm._FilterDatabase" localSheetId="11" hidden="1">'R SB'!$A$2:$Q$107</definedName>
    <definedName name="_xlnm._FilterDatabase" localSheetId="1" hidden="1">'R SKI'!$A$1:$I$8</definedName>
    <definedName name="_xlnm._FilterDatabase" localSheetId="6" hidden="1">RENTAL!$A$2:$X$37</definedName>
    <definedName name="_xlnm._FilterDatabase" localSheetId="9" hidden="1">XC!$A$4:$Y$63</definedName>
    <definedName name="_xlnm._FilterDatabase" localSheetId="14" hidden="1">'入力用 RENTAL'!$A$2:$G$108</definedName>
    <definedName name="_xlnm._FilterDatabase" localSheetId="12" hidden="1">'入力用 SKI'!$A$2:$G$388</definedName>
    <definedName name="_xlnm._FilterDatabase" localSheetId="13" hidden="1">'入力用　その他'!$A$2:$E$2546</definedName>
    <definedName name="_xlnm.Print_Area" localSheetId="8">APPAREL!$A$1:$S$105</definedName>
    <definedName name="_xlnm.Print_Area" localSheetId="10">'DY L BAG'!$A$1:$I$35</definedName>
    <definedName name="_xlnm.Print_Area" localSheetId="2">'DY SKI'!$A$1:$M$107</definedName>
    <definedName name="_xlnm.Print_Area" localSheetId="4">'L BOOTS'!$A$1:$V$86</definedName>
    <definedName name="_xlnm.Print_Area" localSheetId="7">LOOK!$A$1:$I$30</definedName>
    <definedName name="_xlnm.Print_Area" localSheetId="5">'R ACC'!$A$1:$L$186</definedName>
    <definedName name="_xlnm.Print_Area" localSheetId="3">'R BOOTS'!$A$1:$V$89</definedName>
    <definedName name="_xlnm.Print_Area" localSheetId="11">'R SB'!$A$1:$Q$113</definedName>
    <definedName name="_xlnm.Print_Area" localSheetId="1">'R SKI'!$A$1:$O$131</definedName>
    <definedName name="_xlnm.Print_Area" localSheetId="6">RENTAL!$A$1:$X$43</definedName>
    <definedName name="_xlnm.Print_Area" localSheetId="0">total!$A$1:$F$30</definedName>
    <definedName name="_xlnm.Print_Area" localSheetId="9">XC!$A$1:$Y$116</definedName>
    <definedName name="_xlnm.Print_Area" localSheetId="12">'入力用 SKI'!$A$1:$G$388</definedName>
    <definedName name="_xlnm.Print_Area" localSheetId="13">'入力用　その他'!$A$1:$E$672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2" i="17" l="1"/>
  <c r="E2405" i="51"/>
  <c r="E1941" i="51"/>
  <c r="E1889" i="51"/>
  <c r="E1888" i="51"/>
  <c r="E1718" i="51"/>
  <c r="E1684" i="51"/>
  <c r="E1671" i="51"/>
  <c r="G387" i="49"/>
  <c r="F1" i="18"/>
  <c r="L1" i="47"/>
  <c r="F1" i="31"/>
  <c r="O1" i="22"/>
  <c r="K1" i="48"/>
  <c r="F1" i="21"/>
  <c r="N1" i="35"/>
  <c r="D1" i="25"/>
  <c r="M1" i="20"/>
  <c r="M1" i="19"/>
  <c r="A11" i="56"/>
  <c r="D5" i="25"/>
  <c r="D6" i="25"/>
  <c r="D7" i="25"/>
  <c r="D9" i="25"/>
  <c r="D10" i="25"/>
  <c r="S6" i="47" l="1"/>
  <c r="S7" i="47"/>
  <c r="S8" i="47"/>
  <c r="S9" i="47"/>
  <c r="S10" i="47"/>
  <c r="S11" i="47"/>
  <c r="S12" i="47"/>
  <c r="S13" i="47"/>
  <c r="S14" i="47"/>
  <c r="S15" i="47"/>
  <c r="S16" i="47"/>
  <c r="S17" i="47"/>
  <c r="S18" i="47"/>
  <c r="S19" i="47"/>
  <c r="S20" i="47"/>
  <c r="S21" i="47"/>
  <c r="S22" i="47"/>
  <c r="S23" i="47"/>
  <c r="S24" i="47"/>
  <c r="S25" i="47"/>
  <c r="S26" i="47"/>
  <c r="S27" i="47"/>
  <c r="S28" i="47"/>
  <c r="S29" i="47"/>
  <c r="S30" i="47"/>
  <c r="S31" i="47"/>
  <c r="S32" i="47"/>
  <c r="S33" i="47"/>
  <c r="S34" i="47"/>
  <c r="S35" i="47"/>
  <c r="S36" i="47"/>
  <c r="S37" i="47"/>
  <c r="S38" i="47"/>
  <c r="S39" i="47"/>
  <c r="S40" i="47"/>
  <c r="S41" i="47"/>
  <c r="S42" i="47"/>
  <c r="S43" i="47"/>
  <c r="S44" i="47"/>
  <c r="S45" i="47"/>
  <c r="S46" i="47"/>
  <c r="S47" i="47"/>
  <c r="S48" i="47"/>
  <c r="S49" i="47"/>
  <c r="S50" i="47"/>
  <c r="S51" i="47"/>
  <c r="S52" i="47"/>
  <c r="S53" i="47"/>
  <c r="S54" i="47"/>
  <c r="S55" i="47"/>
  <c r="S56" i="47"/>
  <c r="S57" i="47"/>
  <c r="S58" i="47"/>
  <c r="S59" i="47"/>
  <c r="S60" i="47"/>
  <c r="S61" i="47"/>
  <c r="S62" i="47"/>
  <c r="S63" i="47"/>
  <c r="S64" i="47"/>
  <c r="S65" i="47"/>
  <c r="S66" i="47"/>
  <c r="S67" i="47"/>
  <c r="S68" i="47"/>
  <c r="S69" i="47"/>
  <c r="S70" i="47"/>
  <c r="S71" i="47"/>
  <c r="S72" i="47"/>
  <c r="S73" i="47"/>
  <c r="S74" i="47"/>
  <c r="S75" i="47"/>
  <c r="S76" i="47"/>
  <c r="S77" i="47"/>
  <c r="S78" i="47"/>
  <c r="S79" i="47"/>
  <c r="S80" i="47"/>
  <c r="S81" i="47"/>
  <c r="S82" i="47"/>
  <c r="S83" i="47"/>
  <c r="S84" i="47"/>
  <c r="S85" i="47"/>
  <c r="S86" i="47"/>
  <c r="S87" i="47"/>
  <c r="S88" i="47"/>
  <c r="S89" i="47"/>
  <c r="S90" i="47"/>
  <c r="S91" i="47"/>
  <c r="S92" i="47"/>
  <c r="S93" i="47"/>
  <c r="S94" i="47"/>
  <c r="S95" i="47"/>
  <c r="S96" i="47"/>
  <c r="S97" i="47"/>
  <c r="S99" i="47"/>
  <c r="S100" i="47"/>
  <c r="S101" i="47"/>
  <c r="S103" i="47"/>
  <c r="S105" i="47"/>
  <c r="S106" i="47"/>
  <c r="S107" i="47"/>
  <c r="F5" i="31"/>
  <c r="F6" i="31"/>
  <c r="F7" i="31"/>
  <c r="F8" i="31"/>
  <c r="F9" i="31"/>
  <c r="F10" i="31"/>
  <c r="F11" i="31"/>
  <c r="F12" i="31"/>
  <c r="F13" i="31"/>
  <c r="F14" i="31"/>
  <c r="F15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4" i="31"/>
  <c r="AA6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34" i="22"/>
  <c r="AA35" i="22"/>
  <c r="AA36" i="22"/>
  <c r="AA37" i="22"/>
  <c r="AA38" i="22"/>
  <c r="AA39" i="22"/>
  <c r="AA40" i="22"/>
  <c r="AA41" i="22"/>
  <c r="AA42" i="22"/>
  <c r="AA43" i="22"/>
  <c r="AA44" i="22"/>
  <c r="AA45" i="22"/>
  <c r="AA46" i="22"/>
  <c r="AA47" i="22"/>
  <c r="AA48" i="22"/>
  <c r="AA49" i="22"/>
  <c r="AA50" i="22"/>
  <c r="AA51" i="22"/>
  <c r="AA52" i="22"/>
  <c r="AA53" i="22"/>
  <c r="AA54" i="22"/>
  <c r="AA55" i="22"/>
  <c r="AA56" i="22"/>
  <c r="AA57" i="22"/>
  <c r="AA58" i="22"/>
  <c r="AA59" i="22"/>
  <c r="AA60" i="22"/>
  <c r="AA61" i="22"/>
  <c r="AA62" i="22"/>
  <c r="AA63" i="22"/>
  <c r="AA64" i="22"/>
  <c r="AA65" i="22"/>
  <c r="AA66" i="22"/>
  <c r="AA67" i="22"/>
  <c r="AA68" i="22"/>
  <c r="AA69" i="22"/>
  <c r="AA70" i="22"/>
  <c r="AA71" i="22"/>
  <c r="AA72" i="22"/>
  <c r="AA73" i="22"/>
  <c r="AA74" i="22"/>
  <c r="AA75" i="22"/>
  <c r="AA76" i="22"/>
  <c r="AA77" i="22"/>
  <c r="AA78" i="22"/>
  <c r="AA79" i="22"/>
  <c r="AA80" i="22"/>
  <c r="AA81" i="22"/>
  <c r="AA82" i="22"/>
  <c r="AA83" i="22"/>
  <c r="AA84" i="22"/>
  <c r="AA85" i="22"/>
  <c r="AA86" i="22"/>
  <c r="AA87" i="22"/>
  <c r="AA88" i="22"/>
  <c r="AA89" i="22"/>
  <c r="AA90" i="22"/>
  <c r="AA91" i="22"/>
  <c r="AA92" i="22"/>
  <c r="AA93" i="22"/>
  <c r="AA94" i="22"/>
  <c r="AA95" i="22"/>
  <c r="AA96" i="22"/>
  <c r="AA97" i="22"/>
  <c r="AA100" i="22"/>
  <c r="AA101" i="22"/>
  <c r="AA102" i="22"/>
  <c r="AA103" i="22"/>
  <c r="AA104" i="22"/>
  <c r="AA105" i="22"/>
  <c r="AA106" i="22"/>
  <c r="AA108" i="22"/>
  <c r="AA109" i="22"/>
  <c r="AA110" i="22"/>
  <c r="AA111" i="22"/>
  <c r="AA5" i="22"/>
  <c r="U6" i="48"/>
  <c r="U7" i="48"/>
  <c r="U8" i="48"/>
  <c r="U9" i="48"/>
  <c r="U10" i="48"/>
  <c r="U11" i="48"/>
  <c r="U12" i="48"/>
  <c r="U13" i="48"/>
  <c r="U14" i="48"/>
  <c r="U15" i="48"/>
  <c r="U16" i="48"/>
  <c r="U17" i="48"/>
  <c r="U18" i="48"/>
  <c r="U19" i="48"/>
  <c r="U20" i="48"/>
  <c r="U21" i="48"/>
  <c r="U22" i="48"/>
  <c r="U23" i="48"/>
  <c r="U24" i="48"/>
  <c r="U25" i="48"/>
  <c r="U26" i="48"/>
  <c r="U27" i="48"/>
  <c r="U28" i="48"/>
  <c r="U29" i="48"/>
  <c r="U30" i="48"/>
  <c r="U31" i="48"/>
  <c r="U32" i="48"/>
  <c r="U33" i="48"/>
  <c r="U34" i="48"/>
  <c r="U35" i="48"/>
  <c r="U36" i="48"/>
  <c r="U37" i="48"/>
  <c r="U38" i="48"/>
  <c r="U39" i="48"/>
  <c r="U40" i="48"/>
  <c r="U42" i="48"/>
  <c r="U43" i="48"/>
  <c r="U44" i="48"/>
  <c r="U45" i="48"/>
  <c r="U46" i="48"/>
  <c r="U47" i="48"/>
  <c r="U48" i="48"/>
  <c r="U49" i="48"/>
  <c r="U50" i="48"/>
  <c r="U51" i="48"/>
  <c r="U52" i="48"/>
  <c r="U53" i="48"/>
  <c r="U54" i="48"/>
  <c r="U55" i="48"/>
  <c r="U56" i="48"/>
  <c r="U57" i="48"/>
  <c r="U58" i="48"/>
  <c r="U59" i="48"/>
  <c r="U60" i="48"/>
  <c r="U61" i="48"/>
  <c r="U62" i="48"/>
  <c r="U63" i="48"/>
  <c r="U64" i="48"/>
  <c r="U65" i="48"/>
  <c r="U66" i="48"/>
  <c r="U67" i="48"/>
  <c r="U68" i="48"/>
  <c r="U69" i="48"/>
  <c r="U70" i="48"/>
  <c r="U71" i="48"/>
  <c r="U72" i="48"/>
  <c r="U73" i="48"/>
  <c r="U74" i="48"/>
  <c r="U75" i="48"/>
  <c r="U76" i="48"/>
  <c r="U77" i="48"/>
  <c r="U78" i="48"/>
  <c r="U79" i="48"/>
  <c r="U80" i="48"/>
  <c r="U81" i="48"/>
  <c r="U82" i="48"/>
  <c r="U83" i="48"/>
  <c r="U87" i="48"/>
  <c r="U88" i="48"/>
  <c r="U89" i="48"/>
  <c r="U90" i="48"/>
  <c r="U91" i="48"/>
  <c r="U92" i="48"/>
  <c r="U93" i="48"/>
  <c r="U95" i="48"/>
  <c r="U97" i="48"/>
  <c r="U98" i="48"/>
  <c r="U99" i="48"/>
  <c r="G24" i="21"/>
  <c r="G23" i="21"/>
  <c r="G22" i="21"/>
  <c r="G21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Z5" i="35"/>
  <c r="Z7" i="35"/>
  <c r="Z8" i="35"/>
  <c r="Z9" i="35"/>
  <c r="Z10" i="35"/>
  <c r="Z11" i="35"/>
  <c r="Z12" i="35"/>
  <c r="Z13" i="35"/>
  <c r="Z14" i="35"/>
  <c r="Z15" i="35"/>
  <c r="Z16" i="35"/>
  <c r="Z17" i="35"/>
  <c r="Z18" i="35"/>
  <c r="Z19" i="35"/>
  <c r="Z20" i="35"/>
  <c r="Z21" i="35"/>
  <c r="Z22" i="35"/>
  <c r="Z24" i="35"/>
  <c r="Z25" i="35"/>
  <c r="Z26" i="35"/>
  <c r="Z27" i="35"/>
  <c r="Z28" i="35"/>
  <c r="Z29" i="35"/>
  <c r="Z30" i="35"/>
  <c r="Z31" i="35"/>
  <c r="Z32" i="35"/>
  <c r="Z33" i="35"/>
  <c r="Z35" i="35"/>
  <c r="Z36" i="35"/>
  <c r="Z37" i="35"/>
  <c r="Z38" i="35"/>
  <c r="N5" i="25"/>
  <c r="N6" i="25"/>
  <c r="N7" i="25"/>
  <c r="N8" i="25"/>
  <c r="N9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6" i="25"/>
  <c r="N47" i="25"/>
  <c r="N48" i="25"/>
  <c r="N49" i="25"/>
  <c r="N50" i="25"/>
  <c r="N51" i="25"/>
  <c r="N52" i="25"/>
  <c r="N53" i="25"/>
  <c r="N54" i="25"/>
  <c r="N55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8" i="25"/>
  <c r="N83" i="25"/>
  <c r="N84" i="25"/>
  <c r="N85" i="25"/>
  <c r="N86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1" i="25"/>
  <c r="N112" i="25"/>
  <c r="N113" i="25"/>
  <c r="N114" i="25"/>
  <c r="N115" i="25"/>
  <c r="N116" i="25"/>
  <c r="N117" i="25"/>
  <c r="N118" i="25"/>
  <c r="N119" i="25"/>
  <c r="N120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61" i="25"/>
  <c r="N162" i="25"/>
  <c r="N163" i="25"/>
  <c r="N165" i="25"/>
  <c r="N166" i="25"/>
  <c r="N167" i="25"/>
  <c r="N168" i="25"/>
  <c r="N169" i="25"/>
  <c r="N170" i="25"/>
  <c r="N171" i="25"/>
  <c r="N172" i="25"/>
  <c r="N173" i="25"/>
  <c r="N177" i="25"/>
  <c r="N178" i="25"/>
  <c r="N179" i="25"/>
  <c r="N180" i="25"/>
  <c r="N4" i="25"/>
  <c r="X11" i="20"/>
  <c r="X12" i="20"/>
  <c r="X13" i="20"/>
  <c r="X14" i="20"/>
  <c r="X15" i="20"/>
  <c r="X16" i="20"/>
  <c r="X17" i="20"/>
  <c r="X18" i="20"/>
  <c r="X19" i="20"/>
  <c r="X21" i="20"/>
  <c r="X22" i="20"/>
  <c r="X23" i="20"/>
  <c r="X24" i="20"/>
  <c r="X25" i="20"/>
  <c r="X26" i="20"/>
  <c r="X27" i="20"/>
  <c r="X28" i="20"/>
  <c r="X29" i="20"/>
  <c r="X30" i="20"/>
  <c r="X31" i="20"/>
  <c r="X33" i="20"/>
  <c r="X34" i="20"/>
  <c r="X35" i="20"/>
  <c r="X36" i="20"/>
  <c r="X37" i="20"/>
  <c r="X38" i="20"/>
  <c r="X39" i="20"/>
  <c r="X40" i="20"/>
  <c r="X41" i="20"/>
  <c r="X42" i="20"/>
  <c r="X43" i="20"/>
  <c r="X44" i="20"/>
  <c r="X45" i="20"/>
  <c r="X46" i="20"/>
  <c r="X47" i="20"/>
  <c r="X48" i="20"/>
  <c r="X49" i="20"/>
  <c r="X50" i="20"/>
  <c r="X51" i="20"/>
  <c r="X52" i="20"/>
  <c r="X53" i="20"/>
  <c r="X54" i="20"/>
  <c r="X55" i="20"/>
  <c r="X56" i="20"/>
  <c r="X57" i="20"/>
  <c r="X58" i="20"/>
  <c r="X59" i="20"/>
  <c r="X60" i="20"/>
  <c r="X61" i="20"/>
  <c r="X63" i="20"/>
  <c r="X64" i="20"/>
  <c r="X65" i="20"/>
  <c r="X66" i="20"/>
  <c r="X67" i="20"/>
  <c r="X68" i="20"/>
  <c r="X69" i="20"/>
  <c r="X70" i="20"/>
  <c r="X72" i="20"/>
  <c r="X73" i="20"/>
  <c r="X75" i="20"/>
  <c r="X76" i="20"/>
  <c r="X77" i="20"/>
  <c r="X78" i="20"/>
  <c r="X79" i="20"/>
  <c r="X80" i="20"/>
  <c r="X81" i="20"/>
  <c r="X4" i="20"/>
  <c r="X6" i="19"/>
  <c r="X7" i="19"/>
  <c r="X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4" i="19"/>
  <c r="X75" i="19"/>
  <c r="X76" i="19"/>
  <c r="X77" i="19"/>
  <c r="X78" i="19"/>
  <c r="X79" i="19"/>
  <c r="X80" i="19"/>
  <c r="X81" i="19"/>
  <c r="X82" i="19"/>
  <c r="X83" i="19"/>
  <c r="X84" i="19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4" i="18"/>
  <c r="O95" i="18"/>
  <c r="O96" i="18"/>
  <c r="O97" i="18"/>
  <c r="O98" i="18"/>
  <c r="O99" i="18"/>
  <c r="O100" i="18"/>
  <c r="O102" i="18"/>
  <c r="F4" i="17"/>
  <c r="Q4" i="17" s="1"/>
  <c r="Q126" i="17"/>
  <c r="Q125" i="17"/>
  <c r="Q124" i="17"/>
  <c r="Q123" i="17"/>
  <c r="Q120" i="17"/>
  <c r="Q119" i="17"/>
  <c r="Q117" i="17"/>
  <c r="Q115" i="17"/>
  <c r="Q114" i="17"/>
  <c r="Q113" i="17"/>
  <c r="Q112" i="17"/>
  <c r="Q111" i="17"/>
  <c r="Q110" i="17"/>
  <c r="Q109" i="17"/>
  <c r="Q108" i="17"/>
  <c r="Q107" i="17"/>
  <c r="Q106" i="17"/>
  <c r="Q105" i="17"/>
  <c r="Q104" i="17"/>
  <c r="Q103" i="17"/>
  <c r="Q102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E1902" i="51"/>
  <c r="E1901" i="51"/>
  <c r="E1900" i="51"/>
  <c r="E1899" i="51"/>
  <c r="E1898" i="51"/>
  <c r="E1897" i="51"/>
  <c r="E1896" i="51"/>
  <c r="E1887" i="51"/>
  <c r="E1885" i="51"/>
  <c r="E1883" i="51"/>
  <c r="E1881" i="51"/>
  <c r="E1879" i="51"/>
  <c r="E1877" i="51"/>
  <c r="E1875" i="51"/>
  <c r="E1874" i="51"/>
  <c r="E1873" i="51"/>
  <c r="E1871" i="51"/>
  <c r="E1869" i="51"/>
  <c r="E1867" i="51"/>
  <c r="E1865" i="51"/>
  <c r="E1914" i="51"/>
  <c r="E1913" i="51"/>
  <c r="E1912" i="51"/>
  <c r="E1911" i="51"/>
  <c r="E1910" i="51"/>
  <c r="E1909" i="51"/>
  <c r="E99" i="48"/>
  <c r="E26" i="21" l="1"/>
  <c r="E17" i="56" s="1"/>
  <c r="F17" i="56" s="1"/>
  <c r="F31" i="31"/>
  <c r="E20" i="56" s="1"/>
  <c r="F20" i="56" s="1"/>
  <c r="G283" i="49"/>
  <c r="F47" i="18"/>
  <c r="F45" i="18"/>
  <c r="F44" i="18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4" i="55"/>
  <c r="G3" i="55"/>
  <c r="E2546" i="51"/>
  <c r="E2545" i="51"/>
  <c r="E2544" i="51"/>
  <c r="E2543" i="51"/>
  <c r="E2542" i="51"/>
  <c r="E2541" i="51"/>
  <c r="E2540" i="51"/>
  <c r="E2539" i="51"/>
  <c r="E2538" i="51"/>
  <c r="E2537" i="51"/>
  <c r="E2536" i="51"/>
  <c r="E2535" i="51"/>
  <c r="E2534" i="51"/>
  <c r="E2533" i="51"/>
  <c r="E2532" i="51"/>
  <c r="E2531" i="51"/>
  <c r="E2530" i="51"/>
  <c r="E2529" i="51"/>
  <c r="E2528" i="51"/>
  <c r="E2527" i="51"/>
  <c r="E2526" i="51"/>
  <c r="E2525" i="51"/>
  <c r="E2524" i="51"/>
  <c r="E2523" i="51"/>
  <c r="E2522" i="51"/>
  <c r="E2521" i="51"/>
  <c r="E2520" i="51"/>
  <c r="E2519" i="51"/>
  <c r="E2518" i="51"/>
  <c r="E2517" i="51"/>
  <c r="E2516" i="51"/>
  <c r="E2515" i="51"/>
  <c r="E2514" i="51"/>
  <c r="E2513" i="51"/>
  <c r="E2512" i="51"/>
  <c r="E2511" i="51"/>
  <c r="E2510" i="51"/>
  <c r="E2509" i="51"/>
  <c r="E2508" i="51"/>
  <c r="E2507" i="51"/>
  <c r="E2506" i="51"/>
  <c r="E2505" i="51"/>
  <c r="E2504" i="51"/>
  <c r="E2503" i="51"/>
  <c r="E2502" i="51"/>
  <c r="E2501" i="51"/>
  <c r="E2500" i="51"/>
  <c r="E2499" i="51"/>
  <c r="E2498" i="51"/>
  <c r="E2497" i="51"/>
  <c r="E2496" i="51"/>
  <c r="E2495" i="51"/>
  <c r="E2494" i="51"/>
  <c r="E2493" i="51"/>
  <c r="E2492" i="51"/>
  <c r="E2491" i="51"/>
  <c r="E2490" i="51"/>
  <c r="E2489" i="51"/>
  <c r="E2488" i="51"/>
  <c r="E2473" i="51"/>
  <c r="E2474" i="51"/>
  <c r="E2475" i="51"/>
  <c r="E2476" i="51"/>
  <c r="E2477" i="51"/>
  <c r="E2478" i="51"/>
  <c r="E2479" i="51"/>
  <c r="E2480" i="51"/>
  <c r="E2481" i="51"/>
  <c r="E2482" i="51"/>
  <c r="E2483" i="51"/>
  <c r="E2484" i="51"/>
  <c r="E2485" i="51"/>
  <c r="E2486" i="51"/>
  <c r="E2487" i="51"/>
  <c r="E2472" i="51"/>
  <c r="E2471" i="51"/>
  <c r="E2470" i="51"/>
  <c r="E2469" i="51"/>
  <c r="E2468" i="51"/>
  <c r="E2467" i="51"/>
  <c r="E2466" i="51"/>
  <c r="E2465" i="51"/>
  <c r="E2464" i="51"/>
  <c r="E2463" i="51"/>
  <c r="E2462" i="51"/>
  <c r="E2461" i="51"/>
  <c r="E2460" i="51"/>
  <c r="E2459" i="51"/>
  <c r="E2458" i="51"/>
  <c r="E2457" i="51"/>
  <c r="E2456" i="51"/>
  <c r="E2455" i="51"/>
  <c r="E2454" i="51"/>
  <c r="E2453" i="51"/>
  <c r="E2452" i="51"/>
  <c r="E2451" i="51"/>
  <c r="E2450" i="51"/>
  <c r="E2449" i="51"/>
  <c r="E2448" i="51"/>
  <c r="E2447" i="51"/>
  <c r="E2446" i="51"/>
  <c r="E2445" i="51"/>
  <c r="E2444" i="51"/>
  <c r="E2443" i="51"/>
  <c r="E2442" i="51"/>
  <c r="E2441" i="51"/>
  <c r="E2440" i="51"/>
  <c r="E2439" i="51"/>
  <c r="E2438" i="51"/>
  <c r="E2437" i="51"/>
  <c r="E2436" i="51"/>
  <c r="E2435" i="51"/>
  <c r="E2434" i="51"/>
  <c r="E2433" i="51"/>
  <c r="E2432" i="51"/>
  <c r="E2431" i="51"/>
  <c r="E2430" i="51"/>
  <c r="E2429" i="51"/>
  <c r="E2428" i="51"/>
  <c r="E2427" i="51"/>
  <c r="E2426" i="51"/>
  <c r="E2425" i="51"/>
  <c r="E2424" i="51"/>
  <c r="E2423" i="51"/>
  <c r="E2422" i="51"/>
  <c r="E2421" i="51"/>
  <c r="E2420" i="51"/>
  <c r="E2419" i="51"/>
  <c r="E2418" i="51"/>
  <c r="E2417" i="51"/>
  <c r="E2416" i="51"/>
  <c r="E2415" i="51"/>
  <c r="E2414" i="51"/>
  <c r="E2413" i="51"/>
  <c r="E2412" i="51"/>
  <c r="E2411" i="51"/>
  <c r="E2410" i="51"/>
  <c r="E2409" i="51"/>
  <c r="E2408" i="51"/>
  <c r="E2407" i="51"/>
  <c r="E2406" i="51"/>
  <c r="E2404" i="51"/>
  <c r="E2403" i="51"/>
  <c r="E2402" i="51"/>
  <c r="E2401" i="51"/>
  <c r="E2400" i="51"/>
  <c r="E2399" i="51"/>
  <c r="E2398" i="51"/>
  <c r="E2397" i="51"/>
  <c r="E2396" i="51"/>
  <c r="E2395" i="51"/>
  <c r="E2394" i="51"/>
  <c r="E2393" i="51"/>
  <c r="E2392" i="51"/>
  <c r="E2391" i="51"/>
  <c r="E2390" i="51"/>
  <c r="E2389" i="51"/>
  <c r="E2388" i="51"/>
  <c r="E2387" i="51"/>
  <c r="E2386" i="51"/>
  <c r="E2385" i="51"/>
  <c r="E2384" i="51"/>
  <c r="E2383" i="51"/>
  <c r="E2382" i="51"/>
  <c r="E2381" i="51"/>
  <c r="E2380" i="51"/>
  <c r="E2379" i="51"/>
  <c r="E2378" i="51"/>
  <c r="E2377" i="51"/>
  <c r="E2376" i="51"/>
  <c r="E2375" i="51"/>
  <c r="E2374" i="51"/>
  <c r="E2373" i="51"/>
  <c r="E2372" i="51"/>
  <c r="E2371" i="51"/>
  <c r="E2370" i="51"/>
  <c r="E2369" i="51"/>
  <c r="E2368" i="51"/>
  <c r="E2367" i="51"/>
  <c r="E2366" i="51"/>
  <c r="E2365" i="51"/>
  <c r="E2364" i="51"/>
  <c r="E2363" i="51"/>
  <c r="E2362" i="51"/>
  <c r="E2361" i="51"/>
  <c r="E2360" i="51"/>
  <c r="E2359" i="51"/>
  <c r="E2358" i="51"/>
  <c r="E2357" i="51"/>
  <c r="E2356" i="51"/>
  <c r="E2355" i="51"/>
  <c r="E2354" i="51"/>
  <c r="E2353" i="51"/>
  <c r="E2352" i="51"/>
  <c r="E2351" i="51"/>
  <c r="E2350" i="51"/>
  <c r="E2349" i="51"/>
  <c r="E2348" i="51"/>
  <c r="E2347" i="51"/>
  <c r="E2346" i="51"/>
  <c r="E2345" i="51"/>
  <c r="E2344" i="51"/>
  <c r="E2343" i="51"/>
  <c r="E2342" i="51"/>
  <c r="E2341" i="51"/>
  <c r="E2340" i="51"/>
  <c r="E2339" i="51"/>
  <c r="E2338" i="51"/>
  <c r="E2337" i="51"/>
  <c r="E2336" i="51"/>
  <c r="E2335" i="51"/>
  <c r="E2334" i="51"/>
  <c r="E2333" i="51"/>
  <c r="E2332" i="51"/>
  <c r="E2331" i="51"/>
  <c r="E2330" i="51"/>
  <c r="E2329" i="51"/>
  <c r="E2328" i="51"/>
  <c r="E2327" i="51"/>
  <c r="E2326" i="51"/>
  <c r="E2325" i="51"/>
  <c r="E2324" i="51"/>
  <c r="E2323" i="51"/>
  <c r="E2322" i="51"/>
  <c r="E2321" i="51"/>
  <c r="E2320" i="51"/>
  <c r="E2319" i="51"/>
  <c r="E2318" i="51"/>
  <c r="E2317" i="51"/>
  <c r="E2316" i="51"/>
  <c r="E2315" i="51"/>
  <c r="E2314" i="51"/>
  <c r="E2313" i="51"/>
  <c r="E2312" i="51"/>
  <c r="E2311" i="51"/>
  <c r="E2310" i="51"/>
  <c r="E2309" i="51"/>
  <c r="E2308" i="51"/>
  <c r="E2307" i="51"/>
  <c r="E2306" i="51"/>
  <c r="E2305" i="51"/>
  <c r="E2304" i="51"/>
  <c r="E2303" i="51"/>
  <c r="E2302" i="51"/>
  <c r="E2301" i="51"/>
  <c r="E2300" i="51"/>
  <c r="E2299" i="51"/>
  <c r="E2298" i="51"/>
  <c r="E2297" i="51"/>
  <c r="E2296" i="51"/>
  <c r="E2295" i="51"/>
  <c r="E2294" i="51"/>
  <c r="E2293" i="51"/>
  <c r="E2292" i="51"/>
  <c r="E2291" i="51"/>
  <c r="E2290" i="51"/>
  <c r="E2289" i="51"/>
  <c r="E2288" i="51"/>
  <c r="E2287" i="51"/>
  <c r="E2286" i="51"/>
  <c r="E2285" i="51"/>
  <c r="E2284" i="51"/>
  <c r="E2283" i="51"/>
  <c r="E2282" i="51"/>
  <c r="E2281" i="51"/>
  <c r="E2280" i="51"/>
  <c r="E2279" i="51"/>
  <c r="E2278" i="51"/>
  <c r="E2277" i="51"/>
  <c r="E2276" i="51"/>
  <c r="E2275" i="51"/>
  <c r="E2274" i="51"/>
  <c r="E2273" i="51"/>
  <c r="E2272" i="51"/>
  <c r="E2271" i="51"/>
  <c r="E2270" i="51"/>
  <c r="E2269" i="51"/>
  <c r="E2268" i="51"/>
  <c r="E2267" i="51"/>
  <c r="E2266" i="51"/>
  <c r="E2265" i="51"/>
  <c r="E2264" i="51"/>
  <c r="E2263" i="51"/>
  <c r="E2262" i="51"/>
  <c r="E2261" i="51"/>
  <c r="E2260" i="51"/>
  <c r="E2259" i="51"/>
  <c r="E2258" i="51"/>
  <c r="E2257" i="51"/>
  <c r="E2256" i="51"/>
  <c r="E2255" i="51"/>
  <c r="E2254" i="51"/>
  <c r="E2253" i="51"/>
  <c r="E2252" i="51"/>
  <c r="E2251" i="51"/>
  <c r="E2250" i="51"/>
  <c r="E2249" i="51"/>
  <c r="E2248" i="51"/>
  <c r="E2247" i="51"/>
  <c r="E2246" i="51"/>
  <c r="E2245" i="51"/>
  <c r="E2244" i="51"/>
  <c r="E2243" i="51"/>
  <c r="E2242" i="51"/>
  <c r="E2241" i="51"/>
  <c r="E2240" i="51"/>
  <c r="E2239" i="51"/>
  <c r="E2238" i="51"/>
  <c r="E2237" i="51"/>
  <c r="E2236" i="51"/>
  <c r="E2235" i="51"/>
  <c r="E2234" i="51"/>
  <c r="E2233" i="51"/>
  <c r="E2232" i="51"/>
  <c r="E2231" i="51"/>
  <c r="E2230" i="51"/>
  <c r="E2229" i="51"/>
  <c r="E2228" i="51"/>
  <c r="E2227" i="51"/>
  <c r="E2226" i="51"/>
  <c r="E2225" i="51"/>
  <c r="E2224" i="51"/>
  <c r="E2223" i="51"/>
  <c r="E2222" i="51"/>
  <c r="E2221" i="51"/>
  <c r="E2220" i="51"/>
  <c r="E2219" i="51"/>
  <c r="E2218" i="51"/>
  <c r="E2217" i="51"/>
  <c r="E2216" i="51"/>
  <c r="E2215" i="51"/>
  <c r="E2214" i="51"/>
  <c r="E2213" i="51"/>
  <c r="E2212" i="51"/>
  <c r="E2211" i="51"/>
  <c r="E2210" i="51"/>
  <c r="E2209" i="51"/>
  <c r="E2208" i="51"/>
  <c r="E2207" i="51"/>
  <c r="E2206" i="51"/>
  <c r="E2205" i="51"/>
  <c r="E2204" i="51"/>
  <c r="E2203" i="51"/>
  <c r="E2202" i="51"/>
  <c r="E2201" i="51"/>
  <c r="E2200" i="51"/>
  <c r="E2199" i="51"/>
  <c r="E2198" i="51"/>
  <c r="E2197" i="51"/>
  <c r="E2196" i="51"/>
  <c r="E2195" i="51"/>
  <c r="E2194" i="51"/>
  <c r="E2193" i="51"/>
  <c r="E2192" i="51"/>
  <c r="E2191" i="51"/>
  <c r="E2190" i="51"/>
  <c r="E2189" i="51"/>
  <c r="E2188" i="51"/>
  <c r="E2187" i="51"/>
  <c r="E2186" i="51"/>
  <c r="E2185" i="51"/>
  <c r="E2184" i="51"/>
  <c r="E2183" i="51"/>
  <c r="E2182" i="51"/>
  <c r="E2181" i="51"/>
  <c r="E2180" i="51"/>
  <c r="E2179" i="51"/>
  <c r="E2178" i="51"/>
  <c r="E2177" i="51"/>
  <c r="E2176" i="51"/>
  <c r="E2175" i="51"/>
  <c r="E2174" i="51"/>
  <c r="E2173" i="51"/>
  <c r="E2172" i="51"/>
  <c r="E2171" i="51"/>
  <c r="E2170" i="51"/>
  <c r="E2169" i="51"/>
  <c r="E2168" i="51"/>
  <c r="E2167" i="51"/>
  <c r="E2166" i="51"/>
  <c r="E2165" i="51"/>
  <c r="E2164" i="51"/>
  <c r="E2163" i="51"/>
  <c r="E2162" i="51"/>
  <c r="E2161" i="51"/>
  <c r="E2160" i="51"/>
  <c r="E2159" i="51"/>
  <c r="E2158" i="51"/>
  <c r="E2157" i="51"/>
  <c r="E2156" i="51"/>
  <c r="E2155" i="51"/>
  <c r="E2154" i="51"/>
  <c r="E2153" i="51"/>
  <c r="E2152" i="51"/>
  <c r="E2151" i="51"/>
  <c r="E2150" i="51"/>
  <c r="E2149" i="51"/>
  <c r="E2148" i="51"/>
  <c r="E2147" i="51"/>
  <c r="E2146" i="51"/>
  <c r="E2145" i="51"/>
  <c r="E2144" i="51"/>
  <c r="E2143" i="51"/>
  <c r="E2142" i="51"/>
  <c r="E2141" i="51"/>
  <c r="E2140" i="51"/>
  <c r="E2139" i="51"/>
  <c r="E2138" i="51"/>
  <c r="E2137" i="51"/>
  <c r="E2136" i="51"/>
  <c r="E2135" i="51"/>
  <c r="E2134" i="51"/>
  <c r="E2133" i="51"/>
  <c r="E2132" i="51"/>
  <c r="E2131" i="51"/>
  <c r="E2130" i="51"/>
  <c r="E2129" i="51"/>
  <c r="E2128" i="51"/>
  <c r="E2127" i="51"/>
  <c r="E2126" i="51"/>
  <c r="E2125" i="51"/>
  <c r="E2124" i="51"/>
  <c r="E2123" i="51"/>
  <c r="E2122" i="51"/>
  <c r="E2121" i="51"/>
  <c r="E2120" i="51"/>
  <c r="E2119" i="51"/>
  <c r="E2118" i="51"/>
  <c r="E2117" i="51"/>
  <c r="E2116" i="51"/>
  <c r="E2115" i="51"/>
  <c r="E2114" i="51"/>
  <c r="E2113" i="51"/>
  <c r="E2112" i="51"/>
  <c r="E2111" i="51"/>
  <c r="E2110" i="51"/>
  <c r="E2109" i="51"/>
  <c r="E2108" i="51"/>
  <c r="E2107" i="51"/>
  <c r="E2106" i="51"/>
  <c r="E2105" i="51"/>
  <c r="E2104" i="51"/>
  <c r="E2103" i="51"/>
  <c r="E2102" i="51"/>
  <c r="E2101" i="51"/>
  <c r="E2100" i="51"/>
  <c r="E2099" i="51"/>
  <c r="E2098" i="51"/>
  <c r="E2097" i="51"/>
  <c r="E2096" i="51"/>
  <c r="E2095" i="51"/>
  <c r="E2094" i="51"/>
  <c r="E2093" i="51"/>
  <c r="E2092" i="51"/>
  <c r="E2091" i="51"/>
  <c r="E2090" i="51"/>
  <c r="E2089" i="51"/>
  <c r="E2088" i="51"/>
  <c r="E2087" i="51"/>
  <c r="E2086" i="51"/>
  <c r="E2085" i="51"/>
  <c r="E2084" i="51"/>
  <c r="E2083" i="51"/>
  <c r="E2082" i="51"/>
  <c r="E2081" i="51"/>
  <c r="E2080" i="51"/>
  <c r="E2079" i="51"/>
  <c r="E2078" i="51"/>
  <c r="E2077" i="51"/>
  <c r="E2076" i="51"/>
  <c r="E2075" i="51"/>
  <c r="E2074" i="51"/>
  <c r="E2073" i="51"/>
  <c r="E2072" i="51"/>
  <c r="E2071" i="51"/>
  <c r="E2070" i="51"/>
  <c r="E2069" i="51"/>
  <c r="E2068" i="51"/>
  <c r="E2067" i="51"/>
  <c r="E2066" i="51"/>
  <c r="E2065" i="51"/>
  <c r="E2064" i="51"/>
  <c r="E2063" i="51"/>
  <c r="E2062" i="51"/>
  <c r="E2061" i="51"/>
  <c r="E2060" i="51"/>
  <c r="E2059" i="51"/>
  <c r="E2058" i="51"/>
  <c r="E2057" i="51"/>
  <c r="E2056" i="51"/>
  <c r="E2055" i="51"/>
  <c r="E2054" i="51"/>
  <c r="E2053" i="51"/>
  <c r="E2052" i="51"/>
  <c r="E2051" i="51"/>
  <c r="E2050" i="51"/>
  <c r="E2049" i="51"/>
  <c r="E2048" i="51"/>
  <c r="E2047" i="51"/>
  <c r="E2046" i="51"/>
  <c r="E2045" i="51"/>
  <c r="E2044" i="51"/>
  <c r="E2043" i="51"/>
  <c r="E2042" i="51"/>
  <c r="E2041" i="51"/>
  <c r="E2040" i="51"/>
  <c r="E2039" i="51"/>
  <c r="E2038" i="51"/>
  <c r="E2037" i="51"/>
  <c r="E2036" i="51"/>
  <c r="E2035" i="51"/>
  <c r="E2034" i="51"/>
  <c r="E2033" i="51"/>
  <c r="E2032" i="51"/>
  <c r="E2031" i="51"/>
  <c r="E2030" i="51"/>
  <c r="E2029" i="51"/>
  <c r="E2028" i="51"/>
  <c r="E2027" i="51"/>
  <c r="E2026" i="51"/>
  <c r="E2024" i="51"/>
  <c r="E2025" i="51"/>
  <c r="E2023" i="51"/>
  <c r="E2022" i="51"/>
  <c r="E2021" i="51"/>
  <c r="E2020" i="51"/>
  <c r="E2019" i="51"/>
  <c r="E2018" i="51"/>
  <c r="E2017" i="51"/>
  <c r="E2016" i="51"/>
  <c r="E2015" i="51"/>
  <c r="E2014" i="51"/>
  <c r="E2013" i="51"/>
  <c r="E2012" i="51"/>
  <c r="E2011" i="51"/>
  <c r="E2010" i="51"/>
  <c r="E2009" i="51"/>
  <c r="E2008" i="51"/>
  <c r="E2007" i="51"/>
  <c r="E2006" i="51"/>
  <c r="E2005" i="51"/>
  <c r="E2004" i="51"/>
  <c r="E2003" i="51"/>
  <c r="E2002" i="51"/>
  <c r="E2001" i="51"/>
  <c r="E2000" i="51"/>
  <c r="E1999" i="51"/>
  <c r="E1998" i="51"/>
  <c r="E1997" i="51"/>
  <c r="E1996" i="51"/>
  <c r="E1995" i="51"/>
  <c r="E1994" i="51"/>
  <c r="E1993" i="51"/>
  <c r="E1992" i="51"/>
  <c r="E1991" i="51"/>
  <c r="E1990" i="51"/>
  <c r="E1989" i="51"/>
  <c r="E1988" i="51"/>
  <c r="E1987" i="51"/>
  <c r="E1986" i="51"/>
  <c r="E1985" i="51"/>
  <c r="E1984" i="51"/>
  <c r="E1983" i="51"/>
  <c r="E1982" i="51"/>
  <c r="E1981" i="51"/>
  <c r="E1980" i="51"/>
  <c r="E1979" i="51"/>
  <c r="E1978" i="51"/>
  <c r="E1977" i="51"/>
  <c r="E1976" i="51"/>
  <c r="E1975" i="51"/>
  <c r="E1974" i="51"/>
  <c r="E1973" i="51"/>
  <c r="E1972" i="51"/>
  <c r="E1971" i="51"/>
  <c r="E1970" i="51"/>
  <c r="E1969" i="51"/>
  <c r="E1968" i="51"/>
  <c r="E1967" i="51"/>
  <c r="E1966" i="51"/>
  <c r="E1965" i="51"/>
  <c r="E1964" i="51"/>
  <c r="E1963" i="51"/>
  <c r="E1962" i="51"/>
  <c r="E1961" i="51"/>
  <c r="E1960" i="51"/>
  <c r="E1959" i="51"/>
  <c r="E1958" i="51"/>
  <c r="E1957" i="51"/>
  <c r="E1956" i="51"/>
  <c r="E1955" i="51"/>
  <c r="E1954" i="51"/>
  <c r="E1953" i="51"/>
  <c r="E1952" i="51"/>
  <c r="E1951" i="51"/>
  <c r="E1950" i="51"/>
  <c r="E1949" i="51"/>
  <c r="E1948" i="51"/>
  <c r="E1947" i="51"/>
  <c r="E1946" i="51"/>
  <c r="E1945" i="51"/>
  <c r="E1944" i="51"/>
  <c r="E1943" i="51"/>
  <c r="E1942" i="51"/>
  <c r="E1940" i="51"/>
  <c r="E1939" i="51"/>
  <c r="E1938" i="51"/>
  <c r="E1937" i="51"/>
  <c r="E1936" i="51"/>
  <c r="E1935" i="51"/>
  <c r="E1934" i="51"/>
  <c r="E1933" i="51"/>
  <c r="E1932" i="51"/>
  <c r="E1931" i="51"/>
  <c r="E1930" i="51"/>
  <c r="E1929" i="51"/>
  <c r="E1928" i="51"/>
  <c r="E1927" i="51"/>
  <c r="E1926" i="51"/>
  <c r="E1925" i="51"/>
  <c r="E1924" i="51"/>
  <c r="E1923" i="51"/>
  <c r="E1922" i="51"/>
  <c r="E1921" i="51"/>
  <c r="E1920" i="51"/>
  <c r="E1919" i="51"/>
  <c r="E1918" i="51"/>
  <c r="E1917" i="51"/>
  <c r="E1916" i="51"/>
  <c r="E1915" i="51"/>
  <c r="E1908" i="51"/>
  <c r="E1907" i="51"/>
  <c r="E1906" i="51"/>
  <c r="E1905" i="51"/>
  <c r="E1904" i="51"/>
  <c r="E1903" i="51"/>
  <c r="E1895" i="51"/>
  <c r="E1894" i="51"/>
  <c r="E1893" i="51"/>
  <c r="E1892" i="51"/>
  <c r="E1891" i="51"/>
  <c r="E1890" i="51"/>
  <c r="E1886" i="51"/>
  <c r="E1884" i="51"/>
  <c r="E1882" i="51"/>
  <c r="E1880" i="51"/>
  <c r="E1878" i="51"/>
  <c r="E1876" i="51"/>
  <c r="E1872" i="51"/>
  <c r="E1870" i="51"/>
  <c r="E1868" i="51"/>
  <c r="E1866" i="51"/>
  <c r="E1864" i="51"/>
  <c r="E1863" i="51"/>
  <c r="E1862" i="51"/>
  <c r="E1861" i="51"/>
  <c r="E1860" i="51"/>
  <c r="E1859" i="51"/>
  <c r="E1858" i="51"/>
  <c r="E1857" i="51"/>
  <c r="E1856" i="51"/>
  <c r="E1855" i="51"/>
  <c r="E1854" i="51"/>
  <c r="E1853" i="51"/>
  <c r="E1852" i="51"/>
  <c r="E1851" i="51"/>
  <c r="E1850" i="51"/>
  <c r="E1849" i="51"/>
  <c r="E1848" i="51"/>
  <c r="E1847" i="51"/>
  <c r="E1846" i="51"/>
  <c r="E1845" i="51"/>
  <c r="E1844" i="51"/>
  <c r="E1843" i="51"/>
  <c r="E1842" i="51"/>
  <c r="E1841" i="51"/>
  <c r="E1840" i="51"/>
  <c r="E1839" i="51"/>
  <c r="E1838" i="51"/>
  <c r="E1837" i="51"/>
  <c r="E1836" i="51"/>
  <c r="E1835" i="51"/>
  <c r="E1834" i="51"/>
  <c r="E1833" i="51"/>
  <c r="E1832" i="51"/>
  <c r="E1831" i="51"/>
  <c r="E1830" i="51"/>
  <c r="E1829" i="51"/>
  <c r="E1828" i="51"/>
  <c r="E1827" i="51"/>
  <c r="E1826" i="51"/>
  <c r="E1825" i="51"/>
  <c r="E1824" i="51"/>
  <c r="E1823" i="51"/>
  <c r="E1822" i="51"/>
  <c r="E1821" i="51"/>
  <c r="E1820" i="51"/>
  <c r="E1819" i="51"/>
  <c r="E1818" i="51"/>
  <c r="E1817" i="51"/>
  <c r="E1816" i="51"/>
  <c r="E1815" i="51"/>
  <c r="E1814" i="51"/>
  <c r="E1813" i="51"/>
  <c r="E1812" i="51"/>
  <c r="E1811" i="51"/>
  <c r="E1810" i="51"/>
  <c r="E1809" i="51"/>
  <c r="E1808" i="51"/>
  <c r="E1807" i="51"/>
  <c r="E1806" i="51"/>
  <c r="E1805" i="51"/>
  <c r="E1804" i="51"/>
  <c r="E1803" i="51"/>
  <c r="E1802" i="51"/>
  <c r="E1801" i="51"/>
  <c r="E1800" i="51"/>
  <c r="E1799" i="51"/>
  <c r="E1798" i="51"/>
  <c r="E1797" i="51"/>
  <c r="E1796" i="51"/>
  <c r="E1795" i="51"/>
  <c r="E1794" i="51"/>
  <c r="E1793" i="51"/>
  <c r="E1792" i="51"/>
  <c r="E1791" i="51"/>
  <c r="E1790" i="51"/>
  <c r="E1789" i="51"/>
  <c r="E1788" i="51"/>
  <c r="E1787" i="51"/>
  <c r="E1786" i="51"/>
  <c r="E1785" i="51"/>
  <c r="E1784" i="51"/>
  <c r="E1783" i="51"/>
  <c r="E1782" i="51"/>
  <c r="E1781" i="51"/>
  <c r="E1780" i="51"/>
  <c r="E1779" i="51"/>
  <c r="E1778" i="51"/>
  <c r="E1777" i="51"/>
  <c r="E1776" i="51"/>
  <c r="E1775" i="51"/>
  <c r="E1774" i="51"/>
  <c r="E1773" i="51"/>
  <c r="E1772" i="51"/>
  <c r="E1771" i="51"/>
  <c r="E1770" i="51"/>
  <c r="E1769" i="51"/>
  <c r="E1768" i="51"/>
  <c r="E1767" i="51"/>
  <c r="E1766" i="51"/>
  <c r="E1765" i="51"/>
  <c r="E1764" i="51"/>
  <c r="E1763" i="51"/>
  <c r="E1762" i="51"/>
  <c r="E1761" i="51"/>
  <c r="E1760" i="51"/>
  <c r="E1759" i="51"/>
  <c r="E1758" i="51"/>
  <c r="E1757" i="51"/>
  <c r="E1756" i="51"/>
  <c r="E1755" i="51"/>
  <c r="E1754" i="51"/>
  <c r="E1753" i="51"/>
  <c r="E1752" i="51"/>
  <c r="E1751" i="51"/>
  <c r="E1750" i="51"/>
  <c r="E1749" i="51"/>
  <c r="E1748" i="51"/>
  <c r="E1747" i="51"/>
  <c r="E1746" i="51"/>
  <c r="E1745" i="51"/>
  <c r="E1744" i="51"/>
  <c r="E1743" i="51"/>
  <c r="E1742" i="51"/>
  <c r="E1741" i="51"/>
  <c r="E1740" i="51"/>
  <c r="E1739" i="51"/>
  <c r="E1738" i="51"/>
  <c r="E1737" i="51"/>
  <c r="E1736" i="51"/>
  <c r="E1735" i="51"/>
  <c r="E1734" i="51"/>
  <c r="E1733" i="51"/>
  <c r="E1732" i="51"/>
  <c r="E1731" i="51"/>
  <c r="E1730" i="51"/>
  <c r="E1729" i="51"/>
  <c r="E1728" i="51"/>
  <c r="E1727" i="51"/>
  <c r="E1726" i="51"/>
  <c r="E1725" i="51"/>
  <c r="E1724" i="51"/>
  <c r="E1723" i="51"/>
  <c r="E1722" i="51"/>
  <c r="E1721" i="51"/>
  <c r="E1720" i="51"/>
  <c r="E1719" i="51"/>
  <c r="E1717" i="51"/>
  <c r="E1716" i="51"/>
  <c r="E1715" i="51"/>
  <c r="E1714" i="51"/>
  <c r="E1713" i="51"/>
  <c r="E1712" i="51"/>
  <c r="E1711" i="51"/>
  <c r="E1710" i="51"/>
  <c r="E1709" i="51"/>
  <c r="E1708" i="51"/>
  <c r="E1707" i="51"/>
  <c r="E1706" i="51"/>
  <c r="E1705" i="51"/>
  <c r="E1704" i="51"/>
  <c r="E1703" i="51"/>
  <c r="E1702" i="51"/>
  <c r="E1701" i="51"/>
  <c r="E1700" i="51"/>
  <c r="E1699" i="51"/>
  <c r="E1698" i="51"/>
  <c r="E1697" i="51"/>
  <c r="E1696" i="51"/>
  <c r="E1695" i="51"/>
  <c r="E1694" i="51"/>
  <c r="E1693" i="51"/>
  <c r="E1692" i="51"/>
  <c r="E1691" i="51"/>
  <c r="E1690" i="51"/>
  <c r="E1689" i="51"/>
  <c r="E1688" i="51"/>
  <c r="E1687" i="51"/>
  <c r="E1686" i="51"/>
  <c r="E1685" i="51"/>
  <c r="E1683" i="51"/>
  <c r="E1682" i="51"/>
  <c r="E1681" i="51"/>
  <c r="E1680" i="51"/>
  <c r="E1679" i="51"/>
  <c r="E1678" i="51"/>
  <c r="E1677" i="51"/>
  <c r="E1676" i="51"/>
  <c r="E1675" i="51"/>
  <c r="E1674" i="51"/>
  <c r="E1673" i="51"/>
  <c r="E1672" i="51"/>
  <c r="E1670" i="51"/>
  <c r="E1669" i="51"/>
  <c r="E1668" i="51"/>
  <c r="E1667" i="51"/>
  <c r="E1666" i="51"/>
  <c r="E1665" i="51"/>
  <c r="E1664" i="51"/>
  <c r="E1663" i="51"/>
  <c r="E1662" i="51"/>
  <c r="E1661" i="51"/>
  <c r="E1660" i="51"/>
  <c r="E1659" i="51"/>
  <c r="E1658" i="51"/>
  <c r="E1657" i="51"/>
  <c r="E1656" i="51"/>
  <c r="E1655" i="51"/>
  <c r="E1654" i="51"/>
  <c r="E1653" i="51"/>
  <c r="E1652" i="51"/>
  <c r="E1651" i="51"/>
  <c r="E1650" i="51"/>
  <c r="E1649" i="51"/>
  <c r="E1648" i="51"/>
  <c r="E1647" i="51"/>
  <c r="E1646" i="51"/>
  <c r="E1645" i="51"/>
  <c r="E1644" i="51"/>
  <c r="E1643" i="51"/>
  <c r="E1642" i="51"/>
  <c r="E1641" i="51"/>
  <c r="E1640" i="51"/>
  <c r="E1639" i="51"/>
  <c r="E1638" i="51"/>
  <c r="E1637" i="51"/>
  <c r="E1636" i="51"/>
  <c r="E1635" i="51"/>
  <c r="E1634" i="51"/>
  <c r="E1633" i="51"/>
  <c r="E1632" i="51"/>
  <c r="E1631" i="51"/>
  <c r="E1630" i="51"/>
  <c r="E1629" i="51"/>
  <c r="E1628" i="51"/>
  <c r="E1627" i="51"/>
  <c r="E1626" i="51"/>
  <c r="E1625" i="51"/>
  <c r="E1624" i="51"/>
  <c r="E1623" i="51"/>
  <c r="E1622" i="51"/>
  <c r="E1621" i="51"/>
  <c r="E1620" i="51"/>
  <c r="E1619" i="51"/>
  <c r="E1618" i="51"/>
  <c r="E1617" i="51"/>
  <c r="E1616" i="51"/>
  <c r="E1615" i="51"/>
  <c r="E1614" i="51"/>
  <c r="E1613" i="51"/>
  <c r="E1612" i="51"/>
  <c r="E1611" i="51"/>
  <c r="E1610" i="51"/>
  <c r="E1609" i="51"/>
  <c r="E1608" i="51"/>
  <c r="E1607" i="51"/>
  <c r="E1606" i="51"/>
  <c r="E1605" i="51"/>
  <c r="E1604" i="51"/>
  <c r="E1603" i="51"/>
  <c r="E1602" i="51"/>
  <c r="E1601" i="51"/>
  <c r="E1600" i="51"/>
  <c r="E1599" i="51"/>
  <c r="E1598" i="51"/>
  <c r="E1597" i="51"/>
  <c r="E1596" i="51"/>
  <c r="E1595" i="51"/>
  <c r="E1594" i="51"/>
  <c r="E1593" i="51"/>
  <c r="E1592" i="51"/>
  <c r="E1591" i="51"/>
  <c r="E1590" i="51"/>
  <c r="E1589" i="51"/>
  <c r="E1588" i="51"/>
  <c r="E1587" i="51"/>
  <c r="E1586" i="51"/>
  <c r="E1585" i="51"/>
  <c r="E1584" i="51"/>
  <c r="E1583" i="51"/>
  <c r="E1582" i="51"/>
  <c r="E1581" i="51"/>
  <c r="E1580" i="51"/>
  <c r="E1579" i="51"/>
  <c r="E1578" i="51"/>
  <c r="E1577" i="51"/>
  <c r="E1576" i="51"/>
  <c r="E1575" i="51"/>
  <c r="E1574" i="51"/>
  <c r="E1573" i="51"/>
  <c r="E1572" i="51"/>
  <c r="E1571" i="51"/>
  <c r="E1570" i="51"/>
  <c r="E1569" i="51"/>
  <c r="E1568" i="51"/>
  <c r="E1567" i="51"/>
  <c r="E1566" i="51"/>
  <c r="E1565" i="51"/>
  <c r="E1564" i="51"/>
  <c r="E1563" i="51"/>
  <c r="E1562" i="51"/>
  <c r="E1561" i="51"/>
  <c r="E1560" i="51"/>
  <c r="E1559" i="51"/>
  <c r="E1558" i="51"/>
  <c r="E1557" i="51"/>
  <c r="E1556" i="51"/>
  <c r="E1555" i="51"/>
  <c r="E1554" i="51"/>
  <c r="E1553" i="51"/>
  <c r="E1552" i="51"/>
  <c r="E1551" i="51"/>
  <c r="E1550" i="51"/>
  <c r="E1549" i="51"/>
  <c r="E1548" i="51"/>
  <c r="E1547" i="51"/>
  <c r="E1546" i="51"/>
  <c r="E1545" i="51"/>
  <c r="E1544" i="51"/>
  <c r="E1543" i="51"/>
  <c r="E1542" i="51"/>
  <c r="E1541" i="51"/>
  <c r="E1540" i="51"/>
  <c r="E1539" i="51"/>
  <c r="E1538" i="51"/>
  <c r="E1537" i="51"/>
  <c r="E1536" i="51"/>
  <c r="E1535" i="51"/>
  <c r="E1534" i="51"/>
  <c r="E1533" i="51"/>
  <c r="E1532" i="51"/>
  <c r="E1531" i="51"/>
  <c r="E1530" i="51"/>
  <c r="E1529" i="51"/>
  <c r="E1528" i="51"/>
  <c r="E1527" i="51"/>
  <c r="E1526" i="51"/>
  <c r="E1525" i="51"/>
  <c r="E1524" i="51"/>
  <c r="E1523" i="51"/>
  <c r="E1522" i="51"/>
  <c r="E1521" i="51"/>
  <c r="E1506" i="51"/>
  <c r="E1507" i="51"/>
  <c r="E1508" i="51"/>
  <c r="E1509" i="51"/>
  <c r="E1510" i="51"/>
  <c r="E1511" i="51"/>
  <c r="E1512" i="51"/>
  <c r="E1513" i="51"/>
  <c r="E1514" i="51"/>
  <c r="E1515" i="51"/>
  <c r="E1516" i="51"/>
  <c r="E1517" i="51"/>
  <c r="E1518" i="51"/>
  <c r="E1519" i="51"/>
  <c r="E1520" i="51"/>
  <c r="E1505" i="51"/>
  <c r="E1504" i="51"/>
  <c r="E1503" i="51"/>
  <c r="E1502" i="51"/>
  <c r="E1501" i="51"/>
  <c r="E1500" i="51"/>
  <c r="E1499" i="51"/>
  <c r="E1492" i="51"/>
  <c r="E1493" i="51"/>
  <c r="E1494" i="51"/>
  <c r="E1495" i="51"/>
  <c r="E1496" i="51"/>
  <c r="E1497" i="51"/>
  <c r="E1498" i="51"/>
  <c r="E1491" i="51"/>
  <c r="E1490" i="51"/>
  <c r="E1489" i="51"/>
  <c r="E1488" i="51"/>
  <c r="E1487" i="51"/>
  <c r="E1486" i="51"/>
  <c r="E1485" i="51"/>
  <c r="E1484" i="51"/>
  <c r="E1483" i="51"/>
  <c r="E1482" i="51"/>
  <c r="E1481" i="51"/>
  <c r="E1474" i="51"/>
  <c r="E1475" i="51"/>
  <c r="E1476" i="51"/>
  <c r="E1477" i="51"/>
  <c r="E1478" i="51"/>
  <c r="E1479" i="51"/>
  <c r="E1480" i="51"/>
  <c r="E1473" i="51"/>
  <c r="E1463" i="51"/>
  <c r="E1464" i="51"/>
  <c r="E1465" i="51"/>
  <c r="E1466" i="51"/>
  <c r="E1467" i="51"/>
  <c r="E1468" i="51"/>
  <c r="E1469" i="51"/>
  <c r="E1470" i="51"/>
  <c r="E1471" i="51"/>
  <c r="E1472" i="51"/>
  <c r="E1462" i="51"/>
  <c r="E1461" i="51"/>
  <c r="E1460" i="51"/>
  <c r="E1459" i="51"/>
  <c r="E1458" i="51"/>
  <c r="E1457" i="51"/>
  <c r="E1456" i="51"/>
  <c r="E1455" i="51"/>
  <c r="E1454" i="51"/>
  <c r="E1453" i="51"/>
  <c r="E1452" i="51"/>
  <c r="E1451" i="51"/>
  <c r="E1450" i="51"/>
  <c r="E1449" i="51"/>
  <c r="E1448" i="51"/>
  <c r="E1447" i="51"/>
  <c r="E1446" i="51"/>
  <c r="E1445" i="51"/>
  <c r="E1444" i="51"/>
  <c r="E1443" i="51"/>
  <c r="E1442" i="51"/>
  <c r="E1441" i="51"/>
  <c r="E1440" i="51"/>
  <c r="E1439" i="51"/>
  <c r="E1438" i="51"/>
  <c r="E1437" i="51"/>
  <c r="E1436" i="51"/>
  <c r="E1435" i="51"/>
  <c r="E1434" i="51"/>
  <c r="E1433" i="51"/>
  <c r="E1432" i="51"/>
  <c r="E1431" i="51"/>
  <c r="E1430" i="51"/>
  <c r="E1429" i="51"/>
  <c r="E1428" i="51"/>
  <c r="E1427" i="51"/>
  <c r="E1426" i="51"/>
  <c r="E1425" i="51"/>
  <c r="E1424" i="51"/>
  <c r="E1423" i="51"/>
  <c r="E1422" i="51"/>
  <c r="E1421" i="51"/>
  <c r="E1420" i="51"/>
  <c r="E1419" i="51"/>
  <c r="E1418" i="51"/>
  <c r="E1417" i="51"/>
  <c r="E1416" i="51"/>
  <c r="E1415" i="51"/>
  <c r="E1414" i="51"/>
  <c r="E1413" i="51"/>
  <c r="E1412" i="51"/>
  <c r="E1411" i="51"/>
  <c r="E1410" i="51"/>
  <c r="E1409" i="51"/>
  <c r="E1408" i="51"/>
  <c r="E1407" i="51"/>
  <c r="E1406" i="51"/>
  <c r="E1405" i="51"/>
  <c r="E1404" i="51"/>
  <c r="E1403" i="51"/>
  <c r="E1402" i="51"/>
  <c r="E1401" i="51"/>
  <c r="E1400" i="51"/>
  <c r="E1399" i="51"/>
  <c r="E1398" i="51"/>
  <c r="E1397" i="51"/>
  <c r="E1396" i="51"/>
  <c r="E1395" i="51"/>
  <c r="E1394" i="51"/>
  <c r="E1393" i="51"/>
  <c r="E1392" i="51"/>
  <c r="E1391" i="51"/>
  <c r="E1390" i="51"/>
  <c r="E1389" i="51"/>
  <c r="E1388" i="51"/>
  <c r="E1387" i="51"/>
  <c r="E1386" i="51"/>
  <c r="E1385" i="51"/>
  <c r="E1384" i="51"/>
  <c r="E1383" i="51"/>
  <c r="E1382" i="51"/>
  <c r="E1381" i="51"/>
  <c r="E1380" i="51"/>
  <c r="E1379" i="51"/>
  <c r="E1378" i="51"/>
  <c r="E1377" i="51"/>
  <c r="E1376" i="51"/>
  <c r="E1375" i="51"/>
  <c r="E1374" i="51"/>
  <c r="E1373" i="51"/>
  <c r="E1372" i="51"/>
  <c r="E1371" i="51"/>
  <c r="E1368" i="51"/>
  <c r="E1369" i="51"/>
  <c r="E1370" i="51"/>
  <c r="E1367" i="51"/>
  <c r="E1361" i="51"/>
  <c r="E1362" i="51"/>
  <c r="E1363" i="51"/>
  <c r="E1364" i="51"/>
  <c r="E1365" i="51"/>
  <c r="E1366" i="51"/>
  <c r="E1360" i="51"/>
  <c r="E1357" i="51"/>
  <c r="E1358" i="51"/>
  <c r="E1359" i="51"/>
  <c r="E1356" i="51"/>
  <c r="E1351" i="51"/>
  <c r="E1352" i="51"/>
  <c r="E1353" i="51"/>
  <c r="E1354" i="51"/>
  <c r="E1355" i="51"/>
  <c r="E1350" i="51"/>
  <c r="E1349" i="51"/>
  <c r="E1348" i="51"/>
  <c r="E1347" i="51"/>
  <c r="E1346" i="51"/>
  <c r="E1345" i="51"/>
  <c r="E1344" i="51"/>
  <c r="E1343" i="51"/>
  <c r="E1342" i="51"/>
  <c r="E1341" i="51"/>
  <c r="E1340" i="51"/>
  <c r="E1339" i="51"/>
  <c r="E1338" i="51"/>
  <c r="E1337" i="51"/>
  <c r="E1336" i="51"/>
  <c r="E1335" i="51"/>
  <c r="E1334" i="51"/>
  <c r="E1333" i="51"/>
  <c r="E1332" i="51"/>
  <c r="E1331" i="51"/>
  <c r="E1330" i="51"/>
  <c r="E1329" i="51"/>
  <c r="E1328" i="51"/>
  <c r="E1327" i="51"/>
  <c r="E1326" i="51"/>
  <c r="E1325" i="51"/>
  <c r="E1324" i="51"/>
  <c r="E1323" i="51"/>
  <c r="E1322" i="51"/>
  <c r="E1321" i="51"/>
  <c r="E1320" i="51"/>
  <c r="E1319" i="51"/>
  <c r="E1318" i="51"/>
  <c r="E1317" i="51"/>
  <c r="E1316" i="51"/>
  <c r="E1315" i="51"/>
  <c r="E1314" i="51"/>
  <c r="E1313" i="51"/>
  <c r="E1312" i="51"/>
  <c r="E1311" i="51"/>
  <c r="E1310" i="51"/>
  <c r="E1309" i="51"/>
  <c r="E1308" i="51"/>
  <c r="E1307" i="51"/>
  <c r="E1306" i="51"/>
  <c r="E1305" i="51"/>
  <c r="E1304" i="51"/>
  <c r="E1303" i="51"/>
  <c r="E1302" i="51"/>
  <c r="E1301" i="51"/>
  <c r="E1300" i="51"/>
  <c r="E1299" i="51"/>
  <c r="E1298" i="51"/>
  <c r="E1297" i="51"/>
  <c r="E1296" i="51"/>
  <c r="E1295" i="51"/>
  <c r="E1294" i="51"/>
  <c r="E1293" i="51"/>
  <c r="E1292" i="51"/>
  <c r="E1291" i="51"/>
  <c r="E1290" i="51"/>
  <c r="E1289" i="51"/>
  <c r="E1288" i="51"/>
  <c r="E1287" i="51"/>
  <c r="E1286" i="51"/>
  <c r="E1285" i="51"/>
  <c r="E1284" i="51"/>
  <c r="E1283" i="51"/>
  <c r="E1282" i="51"/>
  <c r="E1281" i="51"/>
  <c r="E1280" i="51"/>
  <c r="E1279" i="51"/>
  <c r="E1278" i="51"/>
  <c r="E1277" i="51"/>
  <c r="E1276" i="51"/>
  <c r="E1275" i="51"/>
  <c r="E1274" i="51"/>
  <c r="E1273" i="51"/>
  <c r="E1272" i="51"/>
  <c r="E1271" i="51"/>
  <c r="E1270" i="51"/>
  <c r="E1269" i="51"/>
  <c r="E1268" i="51"/>
  <c r="E1267" i="51"/>
  <c r="E1266" i="51"/>
  <c r="E1265" i="51"/>
  <c r="E1264" i="51"/>
  <c r="E1263" i="51"/>
  <c r="E1262" i="51"/>
  <c r="E1261" i="51"/>
  <c r="E1260" i="51"/>
  <c r="E1259" i="51"/>
  <c r="E1258" i="51"/>
  <c r="E1257" i="51"/>
  <c r="E1256" i="51"/>
  <c r="E1255" i="51"/>
  <c r="E1254" i="51"/>
  <c r="E1253" i="51"/>
  <c r="E1252" i="51"/>
  <c r="E1251" i="51"/>
  <c r="E1250" i="51"/>
  <c r="E1249" i="51"/>
  <c r="E1248" i="51"/>
  <c r="E1247" i="51"/>
  <c r="E1246" i="51"/>
  <c r="E1245" i="51"/>
  <c r="E1244" i="51"/>
  <c r="E1243" i="51"/>
  <c r="E1242" i="51"/>
  <c r="E1241" i="51"/>
  <c r="E1240" i="51"/>
  <c r="E1239" i="51"/>
  <c r="E1238" i="51"/>
  <c r="E1237" i="51"/>
  <c r="E1236" i="51"/>
  <c r="E1235" i="51"/>
  <c r="E1234" i="51"/>
  <c r="E1233" i="51"/>
  <c r="E1232" i="51"/>
  <c r="E1231" i="51"/>
  <c r="E1230" i="51"/>
  <c r="E1229" i="51"/>
  <c r="E1228" i="51"/>
  <c r="E1227" i="51"/>
  <c r="E1226" i="51"/>
  <c r="E1225" i="51"/>
  <c r="E1224" i="51"/>
  <c r="E1223" i="51"/>
  <c r="E1222" i="51"/>
  <c r="E1221" i="51"/>
  <c r="E1220" i="51"/>
  <c r="E1219" i="51"/>
  <c r="E1218" i="51"/>
  <c r="E1217" i="51"/>
  <c r="E1216" i="51"/>
  <c r="E1215" i="51"/>
  <c r="E1214" i="51"/>
  <c r="E1213" i="51"/>
  <c r="E1212" i="51"/>
  <c r="E1211" i="51"/>
  <c r="E1210" i="51"/>
  <c r="E1209" i="51"/>
  <c r="E1208" i="51"/>
  <c r="E1207" i="51"/>
  <c r="E1206" i="51"/>
  <c r="E1205" i="51"/>
  <c r="E1204" i="51"/>
  <c r="E1203" i="51"/>
  <c r="E1202" i="51"/>
  <c r="E1201" i="51"/>
  <c r="E1200" i="51"/>
  <c r="E1199" i="51"/>
  <c r="E1198" i="51"/>
  <c r="E1197" i="51"/>
  <c r="E1196" i="51"/>
  <c r="E1195" i="51"/>
  <c r="E1194" i="51"/>
  <c r="E1193" i="51"/>
  <c r="E1192" i="51"/>
  <c r="E1191" i="51"/>
  <c r="E1190" i="51"/>
  <c r="E1189" i="51"/>
  <c r="E1188" i="51"/>
  <c r="E1187" i="51"/>
  <c r="E1186" i="51"/>
  <c r="E1185" i="51"/>
  <c r="E1184" i="51"/>
  <c r="E1183" i="51"/>
  <c r="E1182" i="51"/>
  <c r="E1181" i="51"/>
  <c r="E1180" i="51"/>
  <c r="E1179" i="51"/>
  <c r="E1178" i="51"/>
  <c r="E1177" i="51"/>
  <c r="E1176" i="51"/>
  <c r="E1175" i="51"/>
  <c r="E1174" i="51"/>
  <c r="E1173" i="51"/>
  <c r="E1172" i="51"/>
  <c r="E1171" i="51"/>
  <c r="E1170" i="51"/>
  <c r="E1169" i="51"/>
  <c r="E1168" i="51"/>
  <c r="E1167" i="51"/>
  <c r="E1166" i="51"/>
  <c r="E1165" i="51"/>
  <c r="E1164" i="51"/>
  <c r="E1163" i="51"/>
  <c r="E1162" i="51"/>
  <c r="E1161" i="51"/>
  <c r="E1160" i="51"/>
  <c r="E1159" i="51"/>
  <c r="E1158" i="51"/>
  <c r="E1157" i="51"/>
  <c r="E1156" i="51"/>
  <c r="E1155" i="51"/>
  <c r="E1154" i="51"/>
  <c r="E1153" i="51"/>
  <c r="E1152" i="51"/>
  <c r="E1151" i="51"/>
  <c r="E1150" i="51"/>
  <c r="E1149" i="51"/>
  <c r="E1148" i="51"/>
  <c r="E1147" i="51"/>
  <c r="E1146" i="51"/>
  <c r="E1145" i="51"/>
  <c r="E1144" i="51"/>
  <c r="E1143" i="51"/>
  <c r="E1142" i="51"/>
  <c r="E1141" i="51"/>
  <c r="E1140" i="51"/>
  <c r="E1139" i="51"/>
  <c r="E1138" i="51"/>
  <c r="E1137" i="51"/>
  <c r="E1136" i="51"/>
  <c r="E1135" i="51"/>
  <c r="E1134" i="51"/>
  <c r="E1133" i="51"/>
  <c r="E1132" i="51"/>
  <c r="E1131" i="51"/>
  <c r="E1130" i="51"/>
  <c r="E1129" i="51"/>
  <c r="E1128" i="51"/>
  <c r="E1127" i="51"/>
  <c r="E1126" i="51"/>
  <c r="E1125" i="51"/>
  <c r="E1124" i="51"/>
  <c r="E1123" i="51"/>
  <c r="E1122" i="51"/>
  <c r="E1121" i="51"/>
  <c r="E1120" i="51"/>
  <c r="E1119" i="51"/>
  <c r="E1118" i="51"/>
  <c r="E1117" i="51"/>
  <c r="E1116" i="51"/>
  <c r="E1115" i="51"/>
  <c r="E1114" i="51"/>
  <c r="E1113" i="51"/>
  <c r="E1112" i="51"/>
  <c r="E1111" i="51"/>
  <c r="E1110" i="51"/>
  <c r="E1109" i="51"/>
  <c r="E1108" i="51"/>
  <c r="E1107" i="51"/>
  <c r="E1106" i="51"/>
  <c r="E1105" i="51"/>
  <c r="E1104" i="51"/>
  <c r="E1103" i="51"/>
  <c r="E1102" i="51"/>
  <c r="E1101" i="51"/>
  <c r="E1100" i="51"/>
  <c r="E1099" i="51"/>
  <c r="E1098" i="51"/>
  <c r="E1097" i="51"/>
  <c r="E1096" i="51"/>
  <c r="E1095" i="51"/>
  <c r="E1094" i="51"/>
  <c r="E1093" i="51"/>
  <c r="E1092" i="51"/>
  <c r="E1091" i="51"/>
  <c r="E1090" i="51"/>
  <c r="E1089" i="51"/>
  <c r="E1088" i="51"/>
  <c r="E1087" i="51"/>
  <c r="E1086" i="51"/>
  <c r="E1085" i="51"/>
  <c r="E1084" i="51"/>
  <c r="E1083" i="51"/>
  <c r="E1082" i="51"/>
  <c r="E1081" i="51"/>
  <c r="E1080" i="51"/>
  <c r="E1079" i="51"/>
  <c r="E1078" i="51"/>
  <c r="E1077" i="51"/>
  <c r="E1076" i="51"/>
  <c r="E1075" i="51"/>
  <c r="E1074" i="51"/>
  <c r="E1073" i="51"/>
  <c r="E1072" i="51"/>
  <c r="E1071" i="51"/>
  <c r="E1070" i="51"/>
  <c r="E1069" i="51"/>
  <c r="E1068" i="51"/>
  <c r="E1067" i="51"/>
  <c r="E1066" i="51"/>
  <c r="E1065" i="51"/>
  <c r="E1064" i="51"/>
  <c r="E1063" i="51"/>
  <c r="E1062" i="51"/>
  <c r="E1061" i="51"/>
  <c r="E1060" i="51"/>
  <c r="E1059" i="51"/>
  <c r="E1058" i="51"/>
  <c r="E1057" i="51"/>
  <c r="E1056" i="51"/>
  <c r="E1055" i="51"/>
  <c r="E1054" i="51"/>
  <c r="E1053" i="51"/>
  <c r="E1052" i="51"/>
  <c r="E1051" i="51"/>
  <c r="E1050" i="51"/>
  <c r="E1049" i="51"/>
  <c r="E1048" i="51" l="1"/>
  <c r="E1047" i="51"/>
  <c r="E1046" i="51"/>
  <c r="E1045" i="51"/>
  <c r="E1044" i="51"/>
  <c r="E1043" i="51"/>
  <c r="E1042" i="51"/>
  <c r="E1041" i="51"/>
  <c r="E1040" i="51"/>
  <c r="E1039" i="51"/>
  <c r="E1038" i="51"/>
  <c r="E1037" i="51"/>
  <c r="E1036" i="51"/>
  <c r="E1035" i="51"/>
  <c r="E1034" i="51"/>
  <c r="E1033" i="51"/>
  <c r="E1032" i="51"/>
  <c r="E1031" i="51"/>
  <c r="E1030" i="51"/>
  <c r="E1029" i="51"/>
  <c r="E1028" i="51"/>
  <c r="E1027" i="51"/>
  <c r="E1026" i="51"/>
  <c r="E1025" i="51"/>
  <c r="E1024" i="51"/>
  <c r="E1023" i="51"/>
  <c r="E1022" i="51"/>
  <c r="E1021" i="51"/>
  <c r="E1020" i="51"/>
  <c r="E1019" i="51"/>
  <c r="E1018" i="51"/>
  <c r="E1017" i="51"/>
  <c r="E1016" i="51"/>
  <c r="E1015" i="51"/>
  <c r="E1014" i="51"/>
  <c r="E1013" i="51"/>
  <c r="E1012" i="51"/>
  <c r="E1011" i="51"/>
  <c r="E1010" i="51"/>
  <c r="E1009" i="51"/>
  <c r="E1008" i="51"/>
  <c r="E1007" i="51"/>
  <c r="E1006" i="51"/>
  <c r="E1005" i="51"/>
  <c r="E1004" i="51"/>
  <c r="E1003" i="51"/>
  <c r="E1002" i="51"/>
  <c r="E1001" i="51"/>
  <c r="E1000" i="51"/>
  <c r="E999" i="51"/>
  <c r="E998" i="51"/>
  <c r="E997" i="51"/>
  <c r="E996" i="51"/>
  <c r="E995" i="51"/>
  <c r="E994" i="51"/>
  <c r="E993" i="51"/>
  <c r="E992" i="51"/>
  <c r="E991" i="51"/>
  <c r="E990" i="51"/>
  <c r="E989" i="51"/>
  <c r="E988" i="51"/>
  <c r="E987" i="51"/>
  <c r="E986" i="51"/>
  <c r="E985" i="51"/>
  <c r="E984" i="51"/>
  <c r="E983" i="51"/>
  <c r="E982" i="51"/>
  <c r="E981" i="51"/>
  <c r="E980" i="51"/>
  <c r="E979" i="51"/>
  <c r="E978" i="51"/>
  <c r="E977" i="51"/>
  <c r="E976" i="51"/>
  <c r="E975" i="51"/>
  <c r="E974" i="51"/>
  <c r="E973" i="51"/>
  <c r="E972" i="51"/>
  <c r="E971" i="51"/>
  <c r="E970" i="51"/>
  <c r="E969" i="51"/>
  <c r="E968" i="51"/>
  <c r="E967" i="51"/>
  <c r="E966" i="51"/>
  <c r="E965" i="51"/>
  <c r="E964" i="51"/>
  <c r="E963" i="51"/>
  <c r="E962" i="51"/>
  <c r="E961" i="51"/>
  <c r="E960" i="51"/>
  <c r="E959" i="51"/>
  <c r="E958" i="51"/>
  <c r="E957" i="51"/>
  <c r="E956" i="51"/>
  <c r="E955" i="51"/>
  <c r="E954" i="51"/>
  <c r="E953" i="51"/>
  <c r="E952" i="51"/>
  <c r="E951" i="51"/>
  <c r="E950" i="51"/>
  <c r="E949" i="51"/>
  <c r="E948" i="51"/>
  <c r="E947" i="51"/>
  <c r="E946" i="51"/>
  <c r="E945" i="51"/>
  <c r="E944" i="51"/>
  <c r="E943" i="51"/>
  <c r="E942" i="51"/>
  <c r="E941" i="51"/>
  <c r="E940" i="51"/>
  <c r="E939" i="51"/>
  <c r="E938" i="51"/>
  <c r="E937" i="51"/>
  <c r="E936" i="51"/>
  <c r="E935" i="51"/>
  <c r="E934" i="51"/>
  <c r="E933" i="51"/>
  <c r="E932" i="51"/>
  <c r="E931" i="51"/>
  <c r="E930" i="51"/>
  <c r="E929" i="51"/>
  <c r="E928" i="51"/>
  <c r="E927" i="51"/>
  <c r="E926" i="51"/>
  <c r="E925" i="51"/>
  <c r="E924" i="51"/>
  <c r="E923" i="51"/>
  <c r="E922" i="51"/>
  <c r="E921" i="51"/>
  <c r="E920" i="51"/>
  <c r="E919" i="51"/>
  <c r="E918" i="51"/>
  <c r="E917" i="51"/>
  <c r="E916" i="51"/>
  <c r="E915" i="51"/>
  <c r="E914" i="51"/>
  <c r="E913" i="51"/>
  <c r="E912" i="51"/>
  <c r="E911" i="51"/>
  <c r="E910" i="51"/>
  <c r="E909" i="51"/>
  <c r="E908" i="51"/>
  <c r="E907" i="51"/>
  <c r="E906" i="51"/>
  <c r="E905" i="51"/>
  <c r="E904" i="51"/>
  <c r="E903" i="51"/>
  <c r="E902" i="51"/>
  <c r="E901" i="51"/>
  <c r="E900" i="51"/>
  <c r="E899" i="51"/>
  <c r="E898" i="51"/>
  <c r="E897" i="51"/>
  <c r="E896" i="51"/>
  <c r="E895" i="51"/>
  <c r="E894" i="51"/>
  <c r="E893" i="51"/>
  <c r="E892" i="51"/>
  <c r="E891" i="51"/>
  <c r="E890" i="51"/>
  <c r="E889" i="51"/>
  <c r="E888" i="51"/>
  <c r="E887" i="51"/>
  <c r="E886" i="51"/>
  <c r="E885" i="51"/>
  <c r="E884" i="51"/>
  <c r="E883" i="51"/>
  <c r="E882" i="51"/>
  <c r="E881" i="51"/>
  <c r="E880" i="51"/>
  <c r="E879" i="51"/>
  <c r="E878" i="51"/>
  <c r="E877" i="51"/>
  <c r="E876" i="51"/>
  <c r="E875" i="51"/>
  <c r="E874" i="51"/>
  <c r="E873" i="51"/>
  <c r="E872" i="51"/>
  <c r="E871" i="51"/>
  <c r="E870" i="51"/>
  <c r="E869" i="51"/>
  <c r="E868" i="51"/>
  <c r="E867" i="51"/>
  <c r="E866" i="51"/>
  <c r="E865" i="51"/>
  <c r="E864" i="51"/>
  <c r="E863" i="51"/>
  <c r="E862" i="51"/>
  <c r="E861" i="51"/>
  <c r="E860" i="51"/>
  <c r="E859" i="51"/>
  <c r="E858" i="51"/>
  <c r="E857" i="51"/>
  <c r="E856" i="51"/>
  <c r="E855" i="51"/>
  <c r="E854" i="51"/>
  <c r="E853" i="51"/>
  <c r="E852" i="51"/>
  <c r="E851" i="51"/>
  <c r="E850" i="51"/>
  <c r="E849" i="51"/>
  <c r="E848" i="51"/>
  <c r="E847" i="51"/>
  <c r="E846" i="51"/>
  <c r="E845" i="51"/>
  <c r="E844" i="51"/>
  <c r="E843" i="51"/>
  <c r="E842" i="51"/>
  <c r="E841" i="51"/>
  <c r="E840" i="51"/>
  <c r="E839" i="51"/>
  <c r="E838" i="51"/>
  <c r="E837" i="51"/>
  <c r="E836" i="51"/>
  <c r="E835" i="51"/>
  <c r="E834" i="51"/>
  <c r="E833" i="51"/>
  <c r="E832" i="51"/>
  <c r="E831" i="51"/>
  <c r="E830" i="51"/>
  <c r="E829" i="51"/>
  <c r="E828" i="51"/>
  <c r="E827" i="51"/>
  <c r="E826" i="51"/>
  <c r="E825" i="51"/>
  <c r="E824" i="51"/>
  <c r="E823" i="51"/>
  <c r="E822" i="51"/>
  <c r="E821" i="51"/>
  <c r="E820" i="51"/>
  <c r="E819" i="51"/>
  <c r="E818" i="51"/>
  <c r="E817" i="51"/>
  <c r="E816" i="51"/>
  <c r="E815" i="51"/>
  <c r="E814" i="51"/>
  <c r="E813" i="51"/>
  <c r="E812" i="51"/>
  <c r="E811" i="51"/>
  <c r="E810" i="51"/>
  <c r="E809" i="51"/>
  <c r="E808" i="51"/>
  <c r="E807" i="51"/>
  <c r="E806" i="51"/>
  <c r="E805" i="51"/>
  <c r="E804" i="51"/>
  <c r="E803" i="51"/>
  <c r="E802" i="51"/>
  <c r="E801" i="51"/>
  <c r="E800" i="51"/>
  <c r="E799" i="51"/>
  <c r="E798" i="51"/>
  <c r="E797" i="51"/>
  <c r="E796" i="51"/>
  <c r="E795" i="51"/>
  <c r="E794" i="51"/>
  <c r="E793" i="51"/>
  <c r="E792" i="51"/>
  <c r="E791" i="51"/>
  <c r="E790" i="51"/>
  <c r="E789" i="51"/>
  <c r="E788" i="51"/>
  <c r="E787" i="51"/>
  <c r="E786" i="51"/>
  <c r="E785" i="51"/>
  <c r="E784" i="51"/>
  <c r="E783" i="51"/>
  <c r="E782" i="51"/>
  <c r="E781" i="51"/>
  <c r="E780" i="51"/>
  <c r="E779" i="51"/>
  <c r="E778" i="51"/>
  <c r="E777" i="51"/>
  <c r="E776" i="51"/>
  <c r="E775" i="51"/>
  <c r="E774" i="51"/>
  <c r="E773" i="51"/>
  <c r="E772" i="51"/>
  <c r="E771" i="51"/>
  <c r="E770" i="51"/>
  <c r="E769" i="51"/>
  <c r="E768" i="51"/>
  <c r="E767" i="51"/>
  <c r="E766" i="51"/>
  <c r="E765" i="51"/>
  <c r="E764" i="51"/>
  <c r="E763" i="51"/>
  <c r="E762" i="51"/>
  <c r="E761" i="51"/>
  <c r="E760" i="51"/>
  <c r="E759" i="51"/>
  <c r="E758" i="51"/>
  <c r="E757" i="51"/>
  <c r="E756" i="51"/>
  <c r="E755" i="51"/>
  <c r="E754" i="51"/>
  <c r="E753" i="51"/>
  <c r="E752" i="51"/>
  <c r="E751" i="51"/>
  <c r="E750" i="51"/>
  <c r="E749" i="51"/>
  <c r="E748" i="51"/>
  <c r="E747" i="51"/>
  <c r="E746" i="51"/>
  <c r="E745" i="51"/>
  <c r="E744" i="51"/>
  <c r="E743" i="51"/>
  <c r="E742" i="51"/>
  <c r="E741" i="51"/>
  <c r="E740" i="51"/>
  <c r="E739" i="51"/>
  <c r="E738" i="51"/>
  <c r="E737" i="51"/>
  <c r="E736" i="51"/>
  <c r="E735" i="51"/>
  <c r="E734" i="51"/>
  <c r="E733" i="51"/>
  <c r="E732" i="51"/>
  <c r="E731" i="51"/>
  <c r="E730" i="51"/>
  <c r="E729" i="51"/>
  <c r="E728" i="51"/>
  <c r="E727" i="51"/>
  <c r="E726" i="51"/>
  <c r="E725" i="51"/>
  <c r="E724" i="51"/>
  <c r="E723" i="51"/>
  <c r="E722" i="51"/>
  <c r="E721" i="51"/>
  <c r="E720" i="51"/>
  <c r="E719" i="51"/>
  <c r="E718" i="51"/>
  <c r="E717" i="51"/>
  <c r="E716" i="51"/>
  <c r="E715" i="51"/>
  <c r="E714" i="51"/>
  <c r="E713" i="51"/>
  <c r="E712" i="51"/>
  <c r="E711" i="51"/>
  <c r="E710" i="51"/>
  <c r="E709" i="51"/>
  <c r="E708" i="51"/>
  <c r="E707" i="51"/>
  <c r="E706" i="51"/>
  <c r="E705" i="51"/>
  <c r="E704" i="51"/>
  <c r="E703" i="51"/>
  <c r="E702" i="51"/>
  <c r="E701" i="51"/>
  <c r="E700" i="51"/>
  <c r="E699" i="51"/>
  <c r="E698" i="51"/>
  <c r="E697" i="51"/>
  <c r="E696" i="51"/>
  <c r="E695" i="51"/>
  <c r="E694" i="51"/>
  <c r="E693" i="51"/>
  <c r="E692" i="51"/>
  <c r="E691" i="51"/>
  <c r="E690" i="51"/>
  <c r="E689" i="51"/>
  <c r="E688" i="51"/>
  <c r="E687" i="51"/>
  <c r="E686" i="51"/>
  <c r="E685" i="51"/>
  <c r="E684" i="51"/>
  <c r="E683" i="51"/>
  <c r="E682" i="51"/>
  <c r="E681" i="51"/>
  <c r="E680" i="51"/>
  <c r="E679" i="51"/>
  <c r="E678" i="51"/>
  <c r="E677" i="51"/>
  <c r="E676" i="51"/>
  <c r="E675" i="51"/>
  <c r="E674" i="51"/>
  <c r="E673" i="51"/>
  <c r="E672" i="51"/>
  <c r="E671" i="51"/>
  <c r="E670" i="51"/>
  <c r="E669" i="51"/>
  <c r="E668" i="51"/>
  <c r="E667" i="51"/>
  <c r="E666" i="51"/>
  <c r="E665" i="51"/>
  <c r="E664" i="51"/>
  <c r="E663" i="51"/>
  <c r="E662" i="51"/>
  <c r="E661" i="51"/>
  <c r="E660" i="51"/>
  <c r="E659" i="51"/>
  <c r="E658" i="51"/>
  <c r="E657" i="51"/>
  <c r="E656" i="51"/>
  <c r="E655" i="51"/>
  <c r="E654" i="51"/>
  <c r="E653" i="51"/>
  <c r="E652" i="51"/>
  <c r="E651" i="51"/>
  <c r="E650" i="51"/>
  <c r="E649" i="51"/>
  <c r="E648" i="51"/>
  <c r="E647" i="51"/>
  <c r="E646" i="51"/>
  <c r="E645" i="51"/>
  <c r="E644" i="51"/>
  <c r="E643" i="51"/>
  <c r="E642" i="51"/>
  <c r="E641" i="51"/>
  <c r="E640" i="51"/>
  <c r="E639" i="51"/>
  <c r="E638" i="51"/>
  <c r="E637" i="51"/>
  <c r="E636" i="51"/>
  <c r="E635" i="51"/>
  <c r="E634" i="51"/>
  <c r="E633" i="51"/>
  <c r="E632" i="51"/>
  <c r="E631" i="51"/>
  <c r="E630" i="51"/>
  <c r="E629" i="51"/>
  <c r="E628" i="51"/>
  <c r="E627" i="51"/>
  <c r="E626" i="51"/>
  <c r="E625" i="51"/>
  <c r="E624" i="51"/>
  <c r="E623" i="51"/>
  <c r="E622" i="51"/>
  <c r="E621" i="51"/>
  <c r="E620" i="51"/>
  <c r="E619" i="51"/>
  <c r="E618" i="51"/>
  <c r="E617" i="51"/>
  <c r="E616" i="51"/>
  <c r="E615" i="51"/>
  <c r="E614" i="51"/>
  <c r="E613" i="51"/>
  <c r="E612" i="51"/>
  <c r="E611" i="51"/>
  <c r="E610" i="51"/>
  <c r="E609" i="51"/>
  <c r="E608" i="51"/>
  <c r="E607" i="51"/>
  <c r="E606" i="51"/>
  <c r="E605" i="51"/>
  <c r="E604" i="51"/>
  <c r="E603" i="51"/>
  <c r="E602" i="51"/>
  <c r="E601" i="51"/>
  <c r="E600" i="51"/>
  <c r="E599" i="51"/>
  <c r="E598" i="51"/>
  <c r="E597" i="51"/>
  <c r="E596" i="51"/>
  <c r="E595" i="51"/>
  <c r="E594" i="51"/>
  <c r="E593" i="51"/>
  <c r="E592" i="51"/>
  <c r="E591" i="51"/>
  <c r="E590" i="51"/>
  <c r="E589" i="51"/>
  <c r="E588" i="51"/>
  <c r="E587" i="51"/>
  <c r="E586" i="51"/>
  <c r="E585" i="51"/>
  <c r="E584" i="51"/>
  <c r="E583" i="51"/>
  <c r="E582" i="51"/>
  <c r="E581" i="51"/>
  <c r="E580" i="51"/>
  <c r="E579" i="51"/>
  <c r="E578" i="51"/>
  <c r="E577" i="51"/>
  <c r="E576" i="51"/>
  <c r="E575" i="51"/>
  <c r="E574" i="51"/>
  <c r="E573" i="51"/>
  <c r="E572" i="51"/>
  <c r="E571" i="51"/>
  <c r="E570" i="51"/>
  <c r="E569" i="51"/>
  <c r="E568" i="51"/>
  <c r="E567" i="51"/>
  <c r="E566" i="51"/>
  <c r="E565" i="51"/>
  <c r="E564" i="51"/>
  <c r="E563" i="51"/>
  <c r="E562" i="51"/>
  <c r="E561" i="51"/>
  <c r="E560" i="51"/>
  <c r="E559" i="51"/>
  <c r="E558" i="51"/>
  <c r="E557" i="51"/>
  <c r="E556" i="51"/>
  <c r="E555" i="51"/>
  <c r="E554" i="51"/>
  <c r="E553" i="51"/>
  <c r="E552" i="51"/>
  <c r="E551" i="51"/>
  <c r="E550" i="51"/>
  <c r="E549" i="51"/>
  <c r="E548" i="51"/>
  <c r="E547" i="51"/>
  <c r="E546" i="51"/>
  <c r="E545" i="51"/>
  <c r="E544" i="51"/>
  <c r="E543" i="51"/>
  <c r="E542" i="51"/>
  <c r="E541" i="51"/>
  <c r="E540" i="51"/>
  <c r="E539" i="51"/>
  <c r="E538" i="51"/>
  <c r="E537" i="51"/>
  <c r="E536" i="51"/>
  <c r="E535" i="51"/>
  <c r="E534" i="51"/>
  <c r="E533" i="51"/>
  <c r="E532" i="51"/>
  <c r="E531" i="51"/>
  <c r="E530" i="51"/>
  <c r="E529" i="51"/>
  <c r="E528" i="51"/>
  <c r="E527" i="51"/>
  <c r="E526" i="51"/>
  <c r="E525" i="51"/>
  <c r="E524" i="51"/>
  <c r="E523" i="51"/>
  <c r="E522" i="51"/>
  <c r="E521" i="51"/>
  <c r="E520" i="51"/>
  <c r="E519" i="51"/>
  <c r="E518" i="51"/>
  <c r="E517" i="51"/>
  <c r="E516" i="51"/>
  <c r="E515" i="51"/>
  <c r="E514" i="51"/>
  <c r="E513" i="51"/>
  <c r="E512" i="51"/>
  <c r="E511" i="51"/>
  <c r="E510" i="51"/>
  <c r="E509" i="51"/>
  <c r="E508" i="51"/>
  <c r="E507" i="51"/>
  <c r="E506" i="51"/>
  <c r="E505" i="51"/>
  <c r="E504" i="51"/>
  <c r="E503" i="51"/>
  <c r="E502" i="51"/>
  <c r="E501" i="51"/>
  <c r="E500" i="51"/>
  <c r="E499" i="51"/>
  <c r="E498" i="51"/>
  <c r="E497" i="51"/>
  <c r="E496" i="51"/>
  <c r="E495" i="51"/>
  <c r="E494" i="51"/>
  <c r="E493" i="51"/>
  <c r="E492" i="51"/>
  <c r="E491" i="51"/>
  <c r="E490" i="51"/>
  <c r="E489" i="51"/>
  <c r="E488" i="51"/>
  <c r="E487" i="51"/>
  <c r="E486" i="51"/>
  <c r="E485" i="51"/>
  <c r="E484" i="51"/>
  <c r="E483" i="51"/>
  <c r="E482" i="51"/>
  <c r="E481" i="51"/>
  <c r="E480" i="51"/>
  <c r="E479" i="51"/>
  <c r="E478" i="51"/>
  <c r="E477" i="51"/>
  <c r="E476" i="51"/>
  <c r="E475" i="51"/>
  <c r="E474" i="51"/>
  <c r="E473" i="51"/>
  <c r="E472" i="51"/>
  <c r="E471" i="51"/>
  <c r="E470" i="51"/>
  <c r="E469" i="51"/>
  <c r="E468" i="51"/>
  <c r="E467" i="51"/>
  <c r="E466" i="51"/>
  <c r="E465" i="51"/>
  <c r="E464" i="51"/>
  <c r="E463" i="51"/>
  <c r="E462" i="51"/>
  <c r="E461" i="51"/>
  <c r="E460" i="51"/>
  <c r="E459" i="51"/>
  <c r="E458" i="51"/>
  <c r="E457" i="51"/>
  <c r="E456" i="51"/>
  <c r="E455" i="51"/>
  <c r="E454" i="51"/>
  <c r="E453" i="51"/>
  <c r="E452" i="51"/>
  <c r="E451" i="51"/>
  <c r="E450" i="51"/>
  <c r="E449" i="51"/>
  <c r="E448" i="51"/>
  <c r="E447" i="51"/>
  <c r="E446" i="51"/>
  <c r="E445" i="51"/>
  <c r="E444" i="51"/>
  <c r="E443" i="51"/>
  <c r="E442" i="51"/>
  <c r="E441" i="51"/>
  <c r="E440" i="51"/>
  <c r="E439" i="51"/>
  <c r="E438" i="51"/>
  <c r="E437" i="51"/>
  <c r="E436" i="51"/>
  <c r="E435" i="51"/>
  <c r="E434" i="51"/>
  <c r="E433" i="51"/>
  <c r="E432" i="51"/>
  <c r="E431" i="51"/>
  <c r="E430" i="51"/>
  <c r="E429" i="51"/>
  <c r="E428" i="51"/>
  <c r="E427" i="51"/>
  <c r="E426" i="51"/>
  <c r="E425" i="51"/>
  <c r="E424" i="51"/>
  <c r="E423" i="51"/>
  <c r="E422" i="51"/>
  <c r="E421" i="51"/>
  <c r="E420" i="51"/>
  <c r="E419" i="51"/>
  <c r="E418" i="51"/>
  <c r="E414" i="51"/>
  <c r="E417" i="51"/>
  <c r="E416" i="51"/>
  <c r="E415" i="51"/>
  <c r="E413" i="51"/>
  <c r="E412" i="51"/>
  <c r="E411" i="51"/>
  <c r="E410" i="51"/>
  <c r="E409" i="51"/>
  <c r="E408" i="51"/>
  <c r="E407" i="51"/>
  <c r="E406" i="51"/>
  <c r="E405" i="51"/>
  <c r="E404" i="51"/>
  <c r="E403" i="51"/>
  <c r="E402" i="51"/>
  <c r="E401" i="51"/>
  <c r="E400" i="51"/>
  <c r="E399" i="51"/>
  <c r="E398" i="51"/>
  <c r="E397" i="51"/>
  <c r="E396" i="51"/>
  <c r="E395" i="51"/>
  <c r="E394" i="51"/>
  <c r="E393" i="51"/>
  <c r="E392" i="51"/>
  <c r="E391" i="51"/>
  <c r="E390" i="51"/>
  <c r="E389" i="51"/>
  <c r="E388" i="51"/>
  <c r="E387" i="51"/>
  <c r="E386" i="51"/>
  <c r="E385" i="51"/>
  <c r="E384" i="51"/>
  <c r="E383" i="51"/>
  <c r="E382" i="51"/>
  <c r="E381" i="51"/>
  <c r="E380" i="51"/>
  <c r="E379" i="51"/>
  <c r="E378" i="51"/>
  <c r="E377" i="51"/>
  <c r="E376" i="51"/>
  <c r="E375" i="51"/>
  <c r="E374" i="51"/>
  <c r="E373" i="51"/>
  <c r="E372" i="51"/>
  <c r="E371" i="51"/>
  <c r="E370" i="51"/>
  <c r="E369" i="51"/>
  <c r="E368" i="51"/>
  <c r="E367" i="51"/>
  <c r="E366" i="51"/>
  <c r="E365" i="51"/>
  <c r="E364" i="51"/>
  <c r="E363" i="51"/>
  <c r="E362" i="51"/>
  <c r="E361" i="51"/>
  <c r="E360" i="51"/>
  <c r="E359" i="51"/>
  <c r="E358" i="51"/>
  <c r="E357" i="51"/>
  <c r="E356" i="51"/>
  <c r="E355" i="51"/>
  <c r="E354" i="51"/>
  <c r="E353" i="51"/>
  <c r="E352" i="51"/>
  <c r="E351" i="51"/>
  <c r="E350" i="51"/>
  <c r="E349" i="51"/>
  <c r="E348" i="51"/>
  <c r="E347" i="51"/>
  <c r="E346" i="51"/>
  <c r="E345" i="51"/>
  <c r="E344" i="51"/>
  <c r="E343" i="51"/>
  <c r="E342" i="51"/>
  <c r="E341" i="51"/>
  <c r="E340" i="51"/>
  <c r="E339" i="51"/>
  <c r="E338" i="51"/>
  <c r="E337" i="51"/>
  <c r="E336" i="51"/>
  <c r="E335" i="51"/>
  <c r="E334" i="51"/>
  <c r="E333" i="51"/>
  <c r="E332" i="51"/>
  <c r="E331" i="51"/>
  <c r="E330" i="51"/>
  <c r="E329" i="51"/>
  <c r="E328" i="51"/>
  <c r="E327" i="51"/>
  <c r="E326" i="51"/>
  <c r="E325" i="51"/>
  <c r="E324" i="51"/>
  <c r="E323" i="51"/>
  <c r="E322" i="51"/>
  <c r="E321" i="51"/>
  <c r="E320" i="51"/>
  <c r="E319" i="51"/>
  <c r="E318" i="51"/>
  <c r="E317" i="51"/>
  <c r="E316" i="51"/>
  <c r="E315" i="51"/>
  <c r="E314" i="51"/>
  <c r="E313" i="51"/>
  <c r="E312" i="51"/>
  <c r="E311" i="51"/>
  <c r="E310" i="51"/>
  <c r="E309" i="51"/>
  <c r="E308" i="51"/>
  <c r="E307" i="51"/>
  <c r="E306" i="51"/>
  <c r="E305" i="51"/>
  <c r="E304" i="51"/>
  <c r="E303" i="51"/>
  <c r="E302" i="51"/>
  <c r="E301" i="51"/>
  <c r="E300" i="51"/>
  <c r="E299" i="51"/>
  <c r="E298" i="51"/>
  <c r="E297" i="51"/>
  <c r="E296" i="51"/>
  <c r="E295" i="51"/>
  <c r="E294" i="51"/>
  <c r="E293" i="51"/>
  <c r="E292" i="51"/>
  <c r="E291" i="51"/>
  <c r="E290" i="51"/>
  <c r="E289" i="51"/>
  <c r="E288" i="51"/>
  <c r="E287" i="51"/>
  <c r="E286" i="51"/>
  <c r="E285" i="51"/>
  <c r="E284" i="51"/>
  <c r="E283" i="51"/>
  <c r="E282" i="51"/>
  <c r="E281" i="51"/>
  <c r="E280" i="51"/>
  <c r="E279" i="51"/>
  <c r="E278" i="51"/>
  <c r="E277" i="51"/>
  <c r="E276" i="51"/>
  <c r="E275" i="51"/>
  <c r="E274" i="51"/>
  <c r="E273" i="51"/>
  <c r="E272" i="51"/>
  <c r="E271" i="51"/>
  <c r="E270" i="51"/>
  <c r="E269" i="51"/>
  <c r="E268" i="51"/>
  <c r="E267" i="51"/>
  <c r="E266" i="51"/>
  <c r="E265" i="51"/>
  <c r="E264" i="51"/>
  <c r="E263" i="51"/>
  <c r="E262" i="51"/>
  <c r="E261" i="51"/>
  <c r="E260" i="51"/>
  <c r="E259" i="51"/>
  <c r="E258" i="51"/>
  <c r="E257" i="51"/>
  <c r="E256" i="51"/>
  <c r="E255" i="51"/>
  <c r="E254" i="51"/>
  <c r="E253" i="51"/>
  <c r="E252" i="51"/>
  <c r="E251" i="51"/>
  <c r="E250" i="51"/>
  <c r="E249" i="51"/>
  <c r="E248" i="51"/>
  <c r="E247" i="51"/>
  <c r="E246" i="51"/>
  <c r="E245" i="51"/>
  <c r="E244" i="51"/>
  <c r="E243" i="51"/>
  <c r="E242" i="51"/>
  <c r="E241" i="51"/>
  <c r="E240" i="51"/>
  <c r="E239" i="51"/>
  <c r="E238" i="51"/>
  <c r="E237" i="51"/>
  <c r="E236" i="51"/>
  <c r="E235" i="51"/>
  <c r="E234" i="51"/>
  <c r="E233" i="51"/>
  <c r="E232" i="51"/>
  <c r="E231" i="51"/>
  <c r="E230" i="51"/>
  <c r="E229" i="51"/>
  <c r="E228" i="51"/>
  <c r="E227" i="51"/>
  <c r="E226" i="51"/>
  <c r="E225" i="51"/>
  <c r="E224" i="51"/>
  <c r="E223" i="51"/>
  <c r="E222" i="51"/>
  <c r="E221" i="51"/>
  <c r="E220" i="51"/>
  <c r="E219" i="51"/>
  <c r="E218" i="51"/>
  <c r="E217" i="51"/>
  <c r="E216" i="51"/>
  <c r="E215" i="51"/>
  <c r="E214" i="51"/>
  <c r="E213" i="51"/>
  <c r="E212" i="51"/>
  <c r="E211" i="51"/>
  <c r="E210" i="51"/>
  <c r="E209" i="51"/>
  <c r="E208" i="51"/>
  <c r="E207" i="51"/>
  <c r="E206" i="51"/>
  <c r="E205" i="51"/>
  <c r="E204" i="51"/>
  <c r="E203" i="51"/>
  <c r="E202" i="51"/>
  <c r="E201" i="51"/>
  <c r="E200" i="51"/>
  <c r="E199" i="51"/>
  <c r="E198" i="51"/>
  <c r="E197" i="51"/>
  <c r="E196" i="51"/>
  <c r="E195" i="51"/>
  <c r="E194" i="51"/>
  <c r="E193" i="51"/>
  <c r="E192" i="51"/>
  <c r="E191" i="51"/>
  <c r="E190" i="51"/>
  <c r="E189" i="51"/>
  <c r="E188" i="51"/>
  <c r="E187" i="51"/>
  <c r="E186" i="51"/>
  <c r="E185" i="51"/>
  <c r="E184" i="51"/>
  <c r="E183" i="51"/>
  <c r="E182" i="51"/>
  <c r="E181" i="51"/>
  <c r="E180" i="51"/>
  <c r="E179" i="51"/>
  <c r="E178" i="51"/>
  <c r="E177" i="51"/>
  <c r="E176" i="51"/>
  <c r="E175" i="51"/>
  <c r="E174" i="51"/>
  <c r="E173" i="51"/>
  <c r="E172" i="51"/>
  <c r="E171" i="51"/>
  <c r="E170" i="51"/>
  <c r="E169" i="51"/>
  <c r="E168" i="51"/>
  <c r="E167" i="51"/>
  <c r="E166" i="51"/>
  <c r="E165" i="51"/>
  <c r="E164" i="51"/>
  <c r="E163" i="51"/>
  <c r="E162" i="51"/>
  <c r="E161" i="51"/>
  <c r="E160" i="51"/>
  <c r="E159" i="51"/>
  <c r="E158" i="51"/>
  <c r="E157" i="51"/>
  <c r="E156" i="51"/>
  <c r="E155" i="51"/>
  <c r="E154" i="51"/>
  <c r="E153" i="51"/>
  <c r="E152" i="51"/>
  <c r="E151" i="51"/>
  <c r="E150" i="51"/>
  <c r="E149" i="51"/>
  <c r="E148" i="51"/>
  <c r="E147" i="51"/>
  <c r="E146" i="51"/>
  <c r="E145" i="51"/>
  <c r="E144" i="51"/>
  <c r="E143" i="51"/>
  <c r="E142" i="51"/>
  <c r="E141" i="51"/>
  <c r="E140" i="51"/>
  <c r="E139" i="51"/>
  <c r="E138" i="51"/>
  <c r="E137" i="51"/>
  <c r="E136" i="51"/>
  <c r="E135" i="51"/>
  <c r="E134" i="51"/>
  <c r="E133" i="51"/>
  <c r="E132" i="51"/>
  <c r="E131" i="51"/>
  <c r="E130" i="51"/>
  <c r="E129" i="51"/>
  <c r="E128" i="51"/>
  <c r="E127" i="51"/>
  <c r="E126" i="51"/>
  <c r="E125" i="51"/>
  <c r="E124" i="51"/>
  <c r="E123" i="51"/>
  <c r="E118" i="51"/>
  <c r="E122" i="51"/>
  <c r="E121" i="51"/>
  <c r="E120" i="51"/>
  <c r="E119" i="51"/>
  <c r="E117" i="51"/>
  <c r="E116" i="51"/>
  <c r="E115" i="51"/>
  <c r="E114" i="51"/>
  <c r="E113" i="51"/>
  <c r="E112" i="51"/>
  <c r="E111" i="51"/>
  <c r="E110" i="51"/>
  <c r="E109" i="51"/>
  <c r="E108" i="51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50" i="51"/>
  <c r="E49" i="51"/>
  <c r="E48" i="51"/>
  <c r="E47" i="51"/>
  <c r="E46" i="51"/>
  <c r="E45" i="51"/>
  <c r="E44" i="51"/>
  <c r="E43" i="51"/>
  <c r="E42" i="51"/>
  <c r="E41" i="51"/>
  <c r="E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6" i="51"/>
  <c r="E5" i="51"/>
  <c r="E4" i="51"/>
  <c r="E3" i="51"/>
  <c r="G388" i="49"/>
  <c r="G386" i="49"/>
  <c r="G385" i="49"/>
  <c r="G384" i="49"/>
  <c r="G383" i="49"/>
  <c r="G382" i="49"/>
  <c r="G381" i="49"/>
  <c r="G380" i="49"/>
  <c r="G379" i="49"/>
  <c r="G378" i="49"/>
  <c r="G377" i="49"/>
  <c r="G376" i="49"/>
  <c r="G375" i="49"/>
  <c r="G374" i="49"/>
  <c r="G373" i="49"/>
  <c r="G372" i="49"/>
  <c r="G371" i="49"/>
  <c r="G370" i="49"/>
  <c r="G369" i="49"/>
  <c r="G368" i="49"/>
  <c r="G367" i="49"/>
  <c r="G366" i="49"/>
  <c r="G365" i="49"/>
  <c r="G364" i="49"/>
  <c r="G363" i="49"/>
  <c r="G362" i="49"/>
  <c r="G361" i="49"/>
  <c r="G360" i="49"/>
  <c r="G359" i="49"/>
  <c r="G358" i="49"/>
  <c r="G357" i="49"/>
  <c r="G356" i="49"/>
  <c r="G355" i="49"/>
  <c r="G354" i="49"/>
  <c r="G353" i="49"/>
  <c r="G352" i="49"/>
  <c r="G351" i="49"/>
  <c r="G350" i="49"/>
  <c r="G349" i="49"/>
  <c r="G348" i="49"/>
  <c r="G347" i="49"/>
  <c r="G346" i="49"/>
  <c r="G345" i="49"/>
  <c r="G344" i="49"/>
  <c r="G343" i="49"/>
  <c r="G342" i="49"/>
  <c r="G341" i="49"/>
  <c r="G340" i="49"/>
  <c r="G339" i="49"/>
  <c r="G338" i="49"/>
  <c r="G337" i="49"/>
  <c r="G336" i="49"/>
  <c r="G335" i="49"/>
  <c r="G334" i="49"/>
  <c r="G333" i="49"/>
  <c r="G332" i="49"/>
  <c r="G331" i="49"/>
  <c r="G330" i="49"/>
  <c r="G329" i="49"/>
  <c r="G328" i="49"/>
  <c r="G327" i="49"/>
  <c r="G326" i="49"/>
  <c r="G325" i="49"/>
  <c r="G324" i="49"/>
  <c r="G323" i="49"/>
  <c r="G322" i="49"/>
  <c r="G321" i="49"/>
  <c r="G320" i="49"/>
  <c r="G319" i="49"/>
  <c r="G318" i="49"/>
  <c r="G317" i="49"/>
  <c r="G316" i="49"/>
  <c r="G315" i="49"/>
  <c r="G314" i="49"/>
  <c r="G313" i="49"/>
  <c r="G312" i="49"/>
  <c r="G311" i="49"/>
  <c r="G310" i="49"/>
  <c r="G309" i="49"/>
  <c r="G308" i="49"/>
  <c r="G307" i="49"/>
  <c r="G306" i="49"/>
  <c r="G305" i="49"/>
  <c r="G304" i="49"/>
  <c r="G303" i="49"/>
  <c r="G302" i="49"/>
  <c r="G301" i="49"/>
  <c r="G300" i="49"/>
  <c r="G299" i="49"/>
  <c r="G298" i="49"/>
  <c r="G297" i="49"/>
  <c r="G296" i="49"/>
  <c r="G295" i="49"/>
  <c r="G294" i="49"/>
  <c r="G293" i="49"/>
  <c r="G292" i="49"/>
  <c r="G291" i="49"/>
  <c r="G290" i="49"/>
  <c r="G289" i="49"/>
  <c r="G288" i="49"/>
  <c r="G287" i="49"/>
  <c r="G286" i="49"/>
  <c r="G285" i="49"/>
  <c r="G284" i="49"/>
  <c r="G282" i="49"/>
  <c r="G281" i="49"/>
  <c r="G280" i="49"/>
  <c r="G279" i="49"/>
  <c r="G278" i="49"/>
  <c r="G277" i="49"/>
  <c r="G276" i="49"/>
  <c r="G275" i="49"/>
  <c r="G274" i="49"/>
  <c r="G273" i="49"/>
  <c r="G272" i="49"/>
  <c r="G271" i="49"/>
  <c r="G270" i="49"/>
  <c r="G269" i="49"/>
  <c r="G268" i="49"/>
  <c r="G267" i="49"/>
  <c r="G266" i="49"/>
  <c r="G265" i="49"/>
  <c r="G264" i="49"/>
  <c r="G263" i="49"/>
  <c r="G262" i="49"/>
  <c r="G261" i="49"/>
  <c r="G260" i="49"/>
  <c r="G259" i="49"/>
  <c r="G258" i="49"/>
  <c r="G257" i="49"/>
  <c r="G256" i="49"/>
  <c r="G255" i="49"/>
  <c r="G254" i="49"/>
  <c r="G253" i="49"/>
  <c r="G252" i="49"/>
  <c r="G251" i="49"/>
  <c r="G250" i="49"/>
  <c r="G249" i="49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3" i="49"/>
  <c r="G232" i="49"/>
  <c r="G231" i="49"/>
  <c r="G230" i="49"/>
  <c r="G229" i="49"/>
  <c r="G228" i="49"/>
  <c r="D107" i="47"/>
  <c r="D106" i="47"/>
  <c r="D104" i="47"/>
  <c r="S104" i="47" s="1"/>
  <c r="D103" i="47"/>
  <c r="D102" i="47"/>
  <c r="S102" i="47" s="1"/>
  <c r="D101" i="47"/>
  <c r="D98" i="47"/>
  <c r="S98" i="47" s="1"/>
  <c r="D95" i="47"/>
  <c r="D94" i="47"/>
  <c r="D93" i="47"/>
  <c r="D92" i="47"/>
  <c r="D91" i="47"/>
  <c r="D90" i="47"/>
  <c r="D89" i="47"/>
  <c r="D86" i="47"/>
  <c r="D85" i="47"/>
  <c r="D84" i="47"/>
  <c r="D83" i="47"/>
  <c r="D80" i="47"/>
  <c r="D79" i="47"/>
  <c r="D76" i="47"/>
  <c r="D75" i="47"/>
  <c r="D71" i="47"/>
  <c r="D70" i="47"/>
  <c r="D69" i="47"/>
  <c r="D68" i="47"/>
  <c r="D67" i="47"/>
  <c r="D66" i="47"/>
  <c r="D65" i="47"/>
  <c r="D64" i="47"/>
  <c r="D63" i="47"/>
  <c r="D62" i="47"/>
  <c r="D61" i="47"/>
  <c r="D60" i="47"/>
  <c r="D59" i="47"/>
  <c r="D58" i="47"/>
  <c r="D57" i="47"/>
  <c r="D56" i="47"/>
  <c r="D53" i="47"/>
  <c r="D52" i="47"/>
  <c r="D51" i="47"/>
  <c r="D50" i="47"/>
  <c r="D48" i="47"/>
  <c r="D47" i="47"/>
  <c r="D44" i="47"/>
  <c r="D43" i="47"/>
  <c r="D42" i="47"/>
  <c r="D40" i="47"/>
  <c r="D39" i="47"/>
  <c r="D38" i="47"/>
  <c r="D37" i="47"/>
  <c r="D36" i="47"/>
  <c r="D35" i="47"/>
  <c r="D32" i="47"/>
  <c r="D31" i="47"/>
  <c r="D30" i="47"/>
  <c r="D27" i="47"/>
  <c r="D25" i="47"/>
  <c r="D23" i="47"/>
  <c r="D22" i="47"/>
  <c r="D19" i="47"/>
  <c r="D18" i="47"/>
  <c r="D17" i="47"/>
  <c r="D15" i="47"/>
  <c r="D14" i="47"/>
  <c r="D11" i="47"/>
  <c r="D9" i="47"/>
  <c r="D7" i="47"/>
  <c r="D5" i="47"/>
  <c r="S5" i="47" s="1"/>
  <c r="D4" i="47"/>
  <c r="S4" i="47" s="1"/>
  <c r="D46" i="22"/>
  <c r="D31" i="31"/>
  <c r="D20" i="56" s="1"/>
  <c r="D5" i="22"/>
  <c r="D110" i="22"/>
  <c r="D108" i="22"/>
  <c r="D107" i="22"/>
  <c r="AA107" i="22" s="1"/>
  <c r="D105" i="22"/>
  <c r="D103" i="22"/>
  <c r="D101" i="22"/>
  <c r="D100" i="22"/>
  <c r="D99" i="22"/>
  <c r="AA99" i="22" s="1"/>
  <c r="D98" i="22"/>
  <c r="AA98" i="22" s="1"/>
  <c r="D96" i="22"/>
  <c r="D95" i="22"/>
  <c r="D94" i="22"/>
  <c r="D93" i="22"/>
  <c r="D92" i="22"/>
  <c r="D91" i="22"/>
  <c r="D89" i="22"/>
  <c r="D87" i="22"/>
  <c r="D85" i="22"/>
  <c r="D84" i="22"/>
  <c r="D82" i="22"/>
  <c r="D81" i="22"/>
  <c r="D80" i="22"/>
  <c r="D79" i="22"/>
  <c r="D78" i="22"/>
  <c r="D74" i="22"/>
  <c r="D73" i="22"/>
  <c r="D72" i="22"/>
  <c r="D70" i="22"/>
  <c r="D68" i="22"/>
  <c r="D67" i="22"/>
  <c r="D66" i="22"/>
  <c r="D64" i="22"/>
  <c r="D63" i="22"/>
  <c r="D62" i="22"/>
  <c r="D60" i="22"/>
  <c r="D59" i="22"/>
  <c r="D58" i="22"/>
  <c r="D56" i="22"/>
  <c r="D55" i="22"/>
  <c r="D54" i="22"/>
  <c r="D50" i="22"/>
  <c r="D47" i="22"/>
  <c r="D44" i="22"/>
  <c r="D43" i="22"/>
  <c r="D40" i="22"/>
  <c r="D39" i="22"/>
  <c r="D38" i="22"/>
  <c r="D35" i="22"/>
  <c r="D32" i="22"/>
  <c r="D29" i="22"/>
  <c r="D27" i="22"/>
  <c r="D26" i="22"/>
  <c r="D23" i="22"/>
  <c r="D21" i="22"/>
  <c r="D18" i="22"/>
  <c r="D17" i="22"/>
  <c r="D14" i="22"/>
  <c r="D13" i="22"/>
  <c r="D12" i="22"/>
  <c r="D11" i="22"/>
  <c r="D9" i="22"/>
  <c r="D8" i="22"/>
  <c r="AA8" i="22" s="1"/>
  <c r="D7" i="22"/>
  <c r="AA7" i="22" s="1"/>
  <c r="E98" i="48"/>
  <c r="E97" i="48"/>
  <c r="E96" i="48"/>
  <c r="U96" i="48" s="1"/>
  <c r="E95" i="48"/>
  <c r="E94" i="48"/>
  <c r="U94" i="48" s="1"/>
  <c r="E91" i="48"/>
  <c r="E90" i="48"/>
  <c r="E89" i="48"/>
  <c r="E88" i="48"/>
  <c r="E87" i="48"/>
  <c r="E86" i="48"/>
  <c r="U86" i="48" s="1"/>
  <c r="E85" i="48"/>
  <c r="U85" i="48" s="1"/>
  <c r="E84" i="48"/>
  <c r="U84" i="48" s="1"/>
  <c r="E83" i="48"/>
  <c r="E82" i="48"/>
  <c r="E81" i="48"/>
  <c r="E80" i="48"/>
  <c r="E79" i="48"/>
  <c r="E78" i="48"/>
  <c r="E77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0" i="48"/>
  <c r="E49" i="48"/>
  <c r="E48" i="48"/>
  <c r="E47" i="48"/>
  <c r="E46" i="48"/>
  <c r="E45" i="48"/>
  <c r="E44" i="48"/>
  <c r="E43" i="48"/>
  <c r="E42" i="48"/>
  <c r="E41" i="48"/>
  <c r="U41" i="48" s="1"/>
  <c r="E39" i="48"/>
  <c r="E38" i="48"/>
  <c r="E36" i="48"/>
  <c r="E35" i="48"/>
  <c r="E34" i="48"/>
  <c r="E33" i="48"/>
  <c r="E32" i="48"/>
  <c r="E31" i="48"/>
  <c r="E30" i="48"/>
  <c r="E29" i="48"/>
  <c r="E28" i="48"/>
  <c r="E27" i="48"/>
  <c r="E25" i="48"/>
  <c r="E24" i="48"/>
  <c r="E23" i="48"/>
  <c r="E22" i="48"/>
  <c r="E21" i="48"/>
  <c r="E20" i="48"/>
  <c r="E19" i="48"/>
  <c r="E18" i="48"/>
  <c r="E17" i="48"/>
  <c r="E15" i="48"/>
  <c r="E14" i="48"/>
  <c r="E13" i="48"/>
  <c r="E12" i="48"/>
  <c r="E11" i="48"/>
  <c r="E9" i="48"/>
  <c r="E8" i="48"/>
  <c r="E7" i="48"/>
  <c r="E6" i="48"/>
  <c r="E5" i="48"/>
  <c r="U5" i="48" s="1"/>
  <c r="E4" i="48"/>
  <c r="U4" i="48" s="1"/>
  <c r="D26" i="21"/>
  <c r="D17" i="56" s="1"/>
  <c r="F37" i="35"/>
  <c r="F36" i="35"/>
  <c r="F34" i="35"/>
  <c r="Z34" i="35" s="1"/>
  <c r="F32" i="35"/>
  <c r="F30" i="35"/>
  <c r="F29" i="35"/>
  <c r="F28" i="35"/>
  <c r="F25" i="35"/>
  <c r="F23" i="35"/>
  <c r="Z23" i="35" s="1"/>
  <c r="F20" i="35"/>
  <c r="F19" i="35"/>
  <c r="F18" i="35"/>
  <c r="F15" i="35"/>
  <c r="F13" i="35"/>
  <c r="F12" i="35"/>
  <c r="F10" i="35"/>
  <c r="F7" i="35"/>
  <c r="F6" i="35"/>
  <c r="Z6" i="35" s="1"/>
  <c r="F4" i="35"/>
  <c r="Z4" i="35" s="1"/>
  <c r="F109" i="47" l="1"/>
  <c r="E21" i="56" s="1"/>
  <c r="F21" i="56" s="1"/>
  <c r="H39" i="35"/>
  <c r="E16" i="56" s="1"/>
  <c r="F16" i="56" s="1"/>
  <c r="D109" i="47"/>
  <c r="D21" i="56" s="1"/>
  <c r="F112" i="22"/>
  <c r="E19" i="56" s="1"/>
  <c r="F19" i="56" s="1"/>
  <c r="G101" i="48"/>
  <c r="E18" i="56" s="1"/>
  <c r="F18" i="56" s="1"/>
  <c r="F39" i="35"/>
  <c r="D16" i="56" s="1"/>
  <c r="D112" i="22"/>
  <c r="D19" i="56" s="1"/>
  <c r="E101" i="48"/>
  <c r="D18" i="56" s="1"/>
  <c r="D180" i="25"/>
  <c r="D179" i="25"/>
  <c r="D178" i="25"/>
  <c r="D177" i="25"/>
  <c r="N176" i="25" s="1"/>
  <c r="D176" i="25"/>
  <c r="N175" i="25" s="1"/>
  <c r="D175" i="25"/>
  <c r="N174" i="25" s="1"/>
  <c r="D172" i="25"/>
  <c r="D171" i="25"/>
  <c r="D170" i="25"/>
  <c r="D169" i="25"/>
  <c r="D168" i="25"/>
  <c r="D167" i="25"/>
  <c r="D166" i="25"/>
  <c r="D165" i="25"/>
  <c r="N164" i="25" s="1"/>
  <c r="D162" i="25"/>
  <c r="D161" i="25"/>
  <c r="D160" i="25"/>
  <c r="D157" i="25"/>
  <c r="D156" i="25"/>
  <c r="D155" i="25"/>
  <c r="D152" i="25"/>
  <c r="D151" i="25"/>
  <c r="D148" i="25"/>
  <c r="D147" i="25"/>
  <c r="D144" i="25"/>
  <c r="D143" i="25"/>
  <c r="D142" i="25"/>
  <c r="D141" i="25"/>
  <c r="D140" i="25"/>
  <c r="D139" i="25"/>
  <c r="D138" i="25"/>
  <c r="D137" i="25"/>
  <c r="D134" i="25"/>
  <c r="D133" i="25"/>
  <c r="D132" i="25"/>
  <c r="D131" i="25"/>
  <c r="D130" i="25"/>
  <c r="D129" i="25"/>
  <c r="D128" i="25"/>
  <c r="D127" i="25"/>
  <c r="D126" i="25"/>
  <c r="D125" i="25"/>
  <c r="D124" i="25"/>
  <c r="D119" i="25"/>
  <c r="D118" i="25"/>
  <c r="D117" i="25"/>
  <c r="D115" i="25"/>
  <c r="D113" i="25"/>
  <c r="D108" i="25"/>
  <c r="D107" i="25"/>
  <c r="D104" i="25"/>
  <c r="D103" i="25"/>
  <c r="D100" i="25"/>
  <c r="D99" i="25"/>
  <c r="D98" i="25"/>
  <c r="D95" i="25"/>
  <c r="D93" i="25"/>
  <c r="D90" i="25"/>
  <c r="D89" i="25"/>
  <c r="D88" i="25"/>
  <c r="N87" i="25" s="1"/>
  <c r="D86" i="25"/>
  <c r="D83" i="25"/>
  <c r="N82" i="25" s="1"/>
  <c r="D82" i="25"/>
  <c r="N81" i="25" s="1"/>
  <c r="D81" i="25"/>
  <c r="N80" i="25" s="1"/>
  <c r="D80" i="25"/>
  <c r="N79" i="25" s="1"/>
  <c r="D75" i="25"/>
  <c r="D74" i="25"/>
  <c r="D73" i="25"/>
  <c r="D72" i="25"/>
  <c r="D69" i="25"/>
  <c r="D68" i="25"/>
  <c r="D67" i="25"/>
  <c r="D66" i="25"/>
  <c r="D65" i="25"/>
  <c r="D64" i="25"/>
  <c r="D63" i="25"/>
  <c r="D60" i="25"/>
  <c r="D59" i="25"/>
  <c r="D58" i="25"/>
  <c r="D57" i="25"/>
  <c r="N56" i="25" s="1"/>
  <c r="D54" i="25"/>
  <c r="D53" i="25"/>
  <c r="D52" i="25"/>
  <c r="D51" i="25"/>
  <c r="D50" i="25"/>
  <c r="D49" i="25"/>
  <c r="D48" i="25"/>
  <c r="D43" i="25"/>
  <c r="D42" i="25"/>
  <c r="D39" i="25"/>
  <c r="D38" i="25"/>
  <c r="D37" i="25"/>
  <c r="D36" i="25"/>
  <c r="D35" i="25"/>
  <c r="D34" i="25"/>
  <c r="D31" i="25"/>
  <c r="D30" i="25"/>
  <c r="N29" i="25" s="1"/>
  <c r="D27" i="25"/>
  <c r="D26" i="25"/>
  <c r="D25" i="25"/>
  <c r="D24" i="25"/>
  <c r="D23" i="25"/>
  <c r="D22" i="25"/>
  <c r="D21" i="25"/>
  <c r="D18" i="25"/>
  <c r="D17" i="25"/>
  <c r="D14" i="25"/>
  <c r="D11" i="25"/>
  <c r="N10" i="25" s="1"/>
  <c r="D80" i="20"/>
  <c r="D79" i="20"/>
  <c r="D78" i="20"/>
  <c r="D77" i="20"/>
  <c r="D75" i="20"/>
  <c r="D74" i="20"/>
  <c r="X74" i="20" s="1"/>
  <c r="D71" i="20"/>
  <c r="X71" i="20" s="1"/>
  <c r="D69" i="20"/>
  <c r="D67" i="20"/>
  <c r="D65" i="20"/>
  <c r="D63" i="20"/>
  <c r="D62" i="20"/>
  <c r="X62" i="20" s="1"/>
  <c r="D59" i="20"/>
  <c r="D58" i="20"/>
  <c r="D57" i="20"/>
  <c r="D54" i="20"/>
  <c r="D53" i="20"/>
  <c r="D52" i="20"/>
  <c r="D51" i="20"/>
  <c r="D50" i="20"/>
  <c r="D49" i="20"/>
  <c r="D48" i="20"/>
  <c r="D45" i="20"/>
  <c r="D44" i="20"/>
  <c r="D41" i="20"/>
  <c r="D40" i="20"/>
  <c r="D39" i="20"/>
  <c r="D38" i="20"/>
  <c r="D36" i="20"/>
  <c r="D35" i="20"/>
  <c r="D34" i="20"/>
  <c r="D33" i="20"/>
  <c r="D32" i="20"/>
  <c r="X32" i="20" s="1"/>
  <c r="D29" i="20"/>
  <c r="D28" i="20"/>
  <c r="D27" i="20"/>
  <c r="D25" i="20"/>
  <c r="D24" i="20"/>
  <c r="D23" i="20"/>
  <c r="D20" i="20"/>
  <c r="X20" i="20" s="1"/>
  <c r="D19" i="20"/>
  <c r="D18" i="20"/>
  <c r="D17" i="20"/>
  <c r="D16" i="20"/>
  <c r="D14" i="20"/>
  <c r="D13" i="20"/>
  <c r="D12" i="20"/>
  <c r="D10" i="20"/>
  <c r="X10" i="20" s="1"/>
  <c r="D9" i="20"/>
  <c r="X9" i="20" s="1"/>
  <c r="D8" i="20"/>
  <c r="X8" i="20" s="1"/>
  <c r="D7" i="20"/>
  <c r="X7" i="20" s="1"/>
  <c r="D6" i="20"/>
  <c r="X6" i="20" s="1"/>
  <c r="D5" i="20"/>
  <c r="X5" i="20" s="1"/>
  <c r="D4" i="20"/>
  <c r="D182" i="25" l="1"/>
  <c r="D15" i="56" s="1"/>
  <c r="F82" i="20"/>
  <c r="E14" i="56" s="1"/>
  <c r="F14" i="56" s="1"/>
  <c r="D82" i="20"/>
  <c r="D14" i="56" s="1"/>
  <c r="D83" i="19"/>
  <c r="D82" i="19"/>
  <c r="D81" i="19"/>
  <c r="D80" i="19"/>
  <c r="D77" i="19"/>
  <c r="D76" i="19"/>
  <c r="D75" i="19"/>
  <c r="D74" i="19"/>
  <c r="D73" i="19"/>
  <c r="D70" i="19"/>
  <c r="D69" i="19"/>
  <c r="D68" i="19"/>
  <c r="D67" i="19"/>
  <c r="D66" i="19"/>
  <c r="D65" i="19"/>
  <c r="D64" i="19"/>
  <c r="D63" i="19"/>
  <c r="D60" i="19"/>
  <c r="D59" i="19"/>
  <c r="D57" i="19"/>
  <c r="D56" i="19"/>
  <c r="D54" i="19"/>
  <c r="D53" i="19"/>
  <c r="D51" i="19"/>
  <c r="D49" i="19"/>
  <c r="D47" i="19"/>
  <c r="D44" i="19"/>
  <c r="D43" i="19"/>
  <c r="D42" i="19"/>
  <c r="D41" i="19"/>
  <c r="D40" i="19"/>
  <c r="D39" i="19"/>
  <c r="D36" i="19"/>
  <c r="D35" i="19"/>
  <c r="D34" i="19"/>
  <c r="D33" i="19"/>
  <c r="D32" i="19"/>
  <c r="D31" i="19"/>
  <c r="D30" i="19"/>
  <c r="D29" i="19"/>
  <c r="D28" i="19"/>
  <c r="D27" i="19"/>
  <c r="D26" i="19"/>
  <c r="D23" i="19"/>
  <c r="D22" i="19"/>
  <c r="D21" i="19"/>
  <c r="D18" i="19"/>
  <c r="D17" i="19"/>
  <c r="D16" i="19"/>
  <c r="D14" i="19"/>
  <c r="D13" i="19"/>
  <c r="D12" i="19"/>
  <c r="D9" i="19"/>
  <c r="D8" i="19"/>
  <c r="D7" i="19"/>
  <c r="D6" i="19"/>
  <c r="D5" i="19"/>
  <c r="X5" i="19" s="1"/>
  <c r="D4" i="19"/>
  <c r="X4" i="19" s="1"/>
  <c r="F4" i="18"/>
  <c r="O4" i="18" s="1"/>
  <c r="F101" i="18"/>
  <c r="O101" i="18" s="1"/>
  <c r="F99" i="18"/>
  <c r="F98" i="18"/>
  <c r="F97" i="18"/>
  <c r="F94" i="18"/>
  <c r="F93" i="18"/>
  <c r="O93" i="18" s="1"/>
  <c r="F90" i="18"/>
  <c r="F88" i="18"/>
  <c r="F85" i="18"/>
  <c r="F84" i="18"/>
  <c r="F82" i="18"/>
  <c r="F79" i="18"/>
  <c r="F77" i="18"/>
  <c r="F75" i="18"/>
  <c r="F74" i="18"/>
  <c r="F72" i="18"/>
  <c r="F71" i="18"/>
  <c r="F68" i="18"/>
  <c r="F65" i="18"/>
  <c r="F63" i="18"/>
  <c r="F62" i="18"/>
  <c r="F60" i="18"/>
  <c r="F59" i="18"/>
  <c r="F57" i="18"/>
  <c r="F54" i="18"/>
  <c r="F53" i="18"/>
  <c r="F51" i="18"/>
  <c r="F50" i="18"/>
  <c r="F41" i="18"/>
  <c r="F39" i="18"/>
  <c r="F38" i="18"/>
  <c r="F36" i="18"/>
  <c r="F33" i="18"/>
  <c r="F32" i="18"/>
  <c r="F29" i="18"/>
  <c r="F28" i="18"/>
  <c r="F25" i="18"/>
  <c r="F24" i="18"/>
  <c r="F23" i="18"/>
  <c r="F22" i="18"/>
  <c r="F21" i="18"/>
  <c r="F18" i="18"/>
  <c r="F15" i="18"/>
  <c r="F14" i="18"/>
  <c r="F11" i="18"/>
  <c r="F10" i="18"/>
  <c r="F7" i="18"/>
  <c r="O7" i="18" s="1"/>
  <c r="F6" i="18"/>
  <c r="O6" i="18" s="1"/>
  <c r="F5" i="18"/>
  <c r="O5" i="18" s="1"/>
  <c r="F125" i="17"/>
  <c r="F123" i="17"/>
  <c r="Q122" i="17"/>
  <c r="F121" i="17"/>
  <c r="Q121" i="17" s="1"/>
  <c r="F118" i="17"/>
  <c r="Q118" i="17" s="1"/>
  <c r="F116" i="17"/>
  <c r="Q116" i="17" s="1"/>
  <c r="F114" i="17"/>
  <c r="F113" i="17"/>
  <c r="F111" i="17"/>
  <c r="F109" i="17"/>
  <c r="F107" i="17"/>
  <c r="F104" i="17"/>
  <c r="F103" i="17"/>
  <c r="F100" i="17"/>
  <c r="F98" i="17"/>
  <c r="F97" i="17"/>
  <c r="F94" i="17"/>
  <c r="F92" i="17"/>
  <c r="F90" i="17"/>
  <c r="F88" i="17"/>
  <c r="F85" i="17"/>
  <c r="F83" i="17"/>
  <c r="F81" i="17"/>
  <c r="F80" i="17"/>
  <c r="F78" i="17"/>
  <c r="F75" i="17"/>
  <c r="F73" i="17"/>
  <c r="F71" i="17"/>
  <c r="F68" i="17"/>
  <c r="F66" i="17"/>
  <c r="F65" i="17"/>
  <c r="F63" i="17"/>
  <c r="F60" i="17"/>
  <c r="F58" i="17"/>
  <c r="F56" i="17"/>
  <c r="F55" i="17"/>
  <c r="F54" i="17"/>
  <c r="F51" i="17"/>
  <c r="F49" i="17"/>
  <c r="F47" i="17"/>
  <c r="F45" i="17"/>
  <c r="F44" i="17"/>
  <c r="F41" i="17"/>
  <c r="F39" i="17"/>
  <c r="F38" i="17"/>
  <c r="F37" i="17"/>
  <c r="F36" i="17"/>
  <c r="F33" i="17"/>
  <c r="F32" i="17"/>
  <c r="F29" i="17"/>
  <c r="F28" i="17"/>
  <c r="F25" i="17"/>
  <c r="F24" i="17"/>
  <c r="F23" i="17"/>
  <c r="F22" i="17"/>
  <c r="F19" i="17"/>
  <c r="F18" i="17"/>
  <c r="F15" i="17"/>
  <c r="F14" i="17"/>
  <c r="F13" i="17"/>
  <c r="F12" i="17"/>
  <c r="F11" i="17"/>
  <c r="F8" i="17"/>
  <c r="Q8" i="17" s="1"/>
  <c r="F7" i="17"/>
  <c r="Q7" i="17" s="1"/>
  <c r="F6" i="17"/>
  <c r="Q6" i="17" s="1"/>
  <c r="F5" i="17"/>
  <c r="Q5" i="17" s="1"/>
  <c r="G1" i="55"/>
  <c r="E1" i="51"/>
  <c r="G227" i="49"/>
  <c r="G226" i="49"/>
  <c r="G225" i="49"/>
  <c r="G224" i="49"/>
  <c r="G223" i="49"/>
  <c r="G222" i="49"/>
  <c r="G221" i="49"/>
  <c r="G220" i="49"/>
  <c r="G219" i="49"/>
  <c r="G218" i="49"/>
  <c r="G217" i="49"/>
  <c r="G216" i="49"/>
  <c r="G215" i="49"/>
  <c r="G214" i="49"/>
  <c r="G213" i="49"/>
  <c r="G212" i="49"/>
  <c r="G211" i="49"/>
  <c r="G210" i="49"/>
  <c r="G209" i="49"/>
  <c r="G208" i="49"/>
  <c r="G207" i="49"/>
  <c r="G206" i="49"/>
  <c r="G205" i="49"/>
  <c r="G204" i="49"/>
  <c r="G203" i="49"/>
  <c r="G202" i="49"/>
  <c r="G201" i="49"/>
  <c r="G200" i="49"/>
  <c r="G199" i="49"/>
  <c r="G198" i="49"/>
  <c r="G197" i="49"/>
  <c r="G196" i="49"/>
  <c r="G195" i="49"/>
  <c r="G194" i="49"/>
  <c r="G193" i="49"/>
  <c r="G192" i="49"/>
  <c r="G191" i="49"/>
  <c r="G190" i="49"/>
  <c r="G189" i="49"/>
  <c r="G188" i="49"/>
  <c r="G187" i="49"/>
  <c r="G186" i="49"/>
  <c r="G185" i="49"/>
  <c r="G184" i="49"/>
  <c r="G183" i="49"/>
  <c r="G182" i="49"/>
  <c r="G181" i="49"/>
  <c r="G180" i="49"/>
  <c r="G179" i="49"/>
  <c r="G178" i="49"/>
  <c r="G177" i="49"/>
  <c r="G176" i="49"/>
  <c r="G175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6" i="49"/>
  <c r="G155" i="49"/>
  <c r="G154" i="49"/>
  <c r="G153" i="49"/>
  <c r="G152" i="49"/>
  <c r="G151" i="49"/>
  <c r="G150" i="49"/>
  <c r="G149" i="49"/>
  <c r="G148" i="49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5" i="49"/>
  <c r="G134" i="49"/>
  <c r="G133" i="49"/>
  <c r="G132" i="49"/>
  <c r="G131" i="49"/>
  <c r="G130" i="49"/>
  <c r="G129" i="49"/>
  <c r="G128" i="49"/>
  <c r="G127" i="49"/>
  <c r="G126" i="49"/>
  <c r="G125" i="49"/>
  <c r="G124" i="49"/>
  <c r="G123" i="49"/>
  <c r="G122" i="49"/>
  <c r="G121" i="49"/>
  <c r="G120" i="49"/>
  <c r="G119" i="49"/>
  <c r="G118" i="49"/>
  <c r="G117" i="49"/>
  <c r="G116" i="49"/>
  <c r="G115" i="49"/>
  <c r="G114" i="49"/>
  <c r="G113" i="49"/>
  <c r="G112" i="49"/>
  <c r="G111" i="49"/>
  <c r="G110" i="49"/>
  <c r="G109" i="49"/>
  <c r="G108" i="49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G3" i="49"/>
  <c r="N181" i="25" l="1"/>
  <c r="F182" i="25" s="1"/>
  <c r="E15" i="56" s="1"/>
  <c r="F15" i="56" s="1"/>
  <c r="H103" i="18"/>
  <c r="E12" i="56" s="1"/>
  <c r="F12" i="56" s="1"/>
  <c r="X73" i="19"/>
  <c r="F85" i="19" s="1"/>
  <c r="E13" i="56" s="1"/>
  <c r="F13" i="56" s="1"/>
  <c r="H127" i="17"/>
  <c r="E11" i="56" s="1"/>
  <c r="F11" i="56" s="1"/>
  <c r="F127" i="17"/>
  <c r="D11" i="56" s="1"/>
  <c r="F103" i="18"/>
  <c r="D12" i="56" s="1"/>
  <c r="G1" i="49"/>
  <c r="D85" i="19"/>
  <c r="D13" i="56" s="1"/>
  <c r="E23" i="56" l="1"/>
  <c r="F23" i="56" s="1"/>
  <c r="D23" i="56"/>
</calcChain>
</file>

<file path=xl/sharedStrings.xml><?xml version="1.0" encoding="utf-8"?>
<sst xmlns="http://schemas.openxmlformats.org/spreadsheetml/2006/main" count="9160" uniqueCount="4511">
  <si>
    <t>FCLBS02</t>
  </si>
  <si>
    <t>RALGI01</t>
  </si>
  <si>
    <t>RALAJ01</t>
  </si>
  <si>
    <t>RALDP01</t>
  </si>
  <si>
    <t>FCLBS04</t>
  </si>
  <si>
    <t>RALMG01</t>
  </si>
  <si>
    <t>RALAI02</t>
  </si>
  <si>
    <t>RALHE01</t>
  </si>
  <si>
    <t>FCIA007</t>
  </si>
  <si>
    <t>RALHG01</t>
  </si>
  <si>
    <t/>
  </si>
  <si>
    <t>RALDR02</t>
  </si>
  <si>
    <t>FCLCN03</t>
  </si>
  <si>
    <t>FCLCS03</t>
  </si>
  <si>
    <t>RALPH01</t>
  </si>
  <si>
    <t>SUPER VIRAGE VII OVERSIZE KONECT</t>
  </si>
  <si>
    <t>NX 12 KONECT GW B80 BLACK HOT RED</t>
  </si>
  <si>
    <t>EXPERIENCE 76 XPRESS</t>
  </si>
  <si>
    <t>EXPERIENCE 78 CARBON XPRESS</t>
  </si>
  <si>
    <t>EXPERIENCE 80 CARBON XPRESS</t>
  </si>
  <si>
    <t>EXPERIENCE 86 BASALT KONECT</t>
  </si>
  <si>
    <t>EXPERIENCE 86 TI KONECT</t>
  </si>
  <si>
    <t>RALME01</t>
  </si>
  <si>
    <t>RALMF01</t>
  </si>
  <si>
    <t>RALMJ01</t>
  </si>
  <si>
    <t>RALMI01</t>
  </si>
  <si>
    <t>RALQE01</t>
  </si>
  <si>
    <t>RALML01</t>
  </si>
  <si>
    <t>SENDER 94 TI OPEN</t>
  </si>
  <si>
    <t>RALTC01</t>
  </si>
  <si>
    <t>ESCAPER 80 OPEN</t>
  </si>
  <si>
    <t>RALQR01</t>
  </si>
  <si>
    <t>ESCAPER 87 NANO OPEN</t>
  </si>
  <si>
    <t>RALQR02</t>
  </si>
  <si>
    <t>ESCAPER 87 OPEN</t>
  </si>
  <si>
    <t>RALTA01</t>
  </si>
  <si>
    <t>ESCAPER 97 NANO OPEN</t>
  </si>
  <si>
    <t>RALMN01</t>
  </si>
  <si>
    <t>BLACKOPS 92 OPEN</t>
  </si>
  <si>
    <t>RAKLM02</t>
  </si>
  <si>
    <t>NOVA 10 TI XPRESS</t>
  </si>
  <si>
    <t>FCJD022</t>
  </si>
  <si>
    <t>RAKLI02</t>
  </si>
  <si>
    <t>FCID036</t>
  </si>
  <si>
    <t>RAKLI01</t>
  </si>
  <si>
    <t>FCJD031</t>
  </si>
  <si>
    <t>RAKLK01</t>
  </si>
  <si>
    <t>FCID022</t>
  </si>
  <si>
    <t>RAKLK02</t>
  </si>
  <si>
    <t>NOVA 8 CA XPRESS</t>
  </si>
  <si>
    <t>FCID023</t>
  </si>
  <si>
    <t>XPRESS W 11 GW B83 WHITE SPARKLE</t>
  </si>
  <si>
    <t>EXPERIENCE W 76 XPRESS</t>
  </si>
  <si>
    <t>EXPERIENCE W 78 CARBON XPRESS</t>
  </si>
  <si>
    <t>EXPERIENCE W 80 CARBON XPRESS</t>
  </si>
  <si>
    <t>EXPERIENCE W 82 BASALT XPRESS</t>
  </si>
  <si>
    <t>FCKDW01</t>
  </si>
  <si>
    <t>RALMN02</t>
  </si>
  <si>
    <t>RALMF02</t>
  </si>
  <si>
    <t>RALMJ04</t>
  </si>
  <si>
    <t>RALMJ03</t>
  </si>
  <si>
    <t>RALLYBIRD 104 TI OPEN</t>
  </si>
  <si>
    <t>RALML03</t>
  </si>
  <si>
    <t>RALDR01</t>
  </si>
  <si>
    <t>FCLAN03</t>
  </si>
  <si>
    <t>FCLAN05</t>
  </si>
  <si>
    <t>RALAF01</t>
  </si>
  <si>
    <t>FCKKK01</t>
  </si>
  <si>
    <t>KID 4 GW B76 BLACK</t>
    <phoneticPr fontId="2"/>
  </si>
  <si>
    <t>FCKKK02</t>
  </si>
  <si>
    <t>RALJY01</t>
  </si>
  <si>
    <t>RALJY02</t>
  </si>
  <si>
    <t>FCJD050</t>
  </si>
  <si>
    <t>XPRESS 7 GW B83 BLACK</t>
    <phoneticPr fontId="2"/>
  </si>
  <si>
    <t>RALBB03</t>
  </si>
  <si>
    <t>RALWE01</t>
  </si>
  <si>
    <t>HERO PRO TEAM 4 GW BLACK BULK</t>
  </si>
  <si>
    <t>FCLCN02</t>
  </si>
  <si>
    <t>SPEED COURSE WC FIS GS FACTORY 193 R22</t>
  </si>
  <si>
    <t>SPEED OMEGLASS TEAM SL R21 PRO</t>
  </si>
  <si>
    <t>NX 10 GW B73 BLACK HOT RED</t>
  </si>
  <si>
    <t>SPEED COURSE MASTER GS R22</t>
  </si>
  <si>
    <t>SPEED COURSE MASTER GS KONECT</t>
  </si>
  <si>
    <t>SPEED OMEGLASS MASTER SL R22</t>
  </si>
  <si>
    <t>SPEED 763 KONECT</t>
  </si>
  <si>
    <t>SPEED 563 KONECT</t>
  </si>
  <si>
    <t>SPEED 363 XPRESS</t>
  </si>
  <si>
    <t>FCKDX03</t>
  </si>
  <si>
    <t>SPEED 263 XPRESS</t>
  </si>
  <si>
    <t>E LITE 5 XPRESS</t>
  </si>
  <si>
    <t>FCKDW03</t>
  </si>
  <si>
    <t>E LITE 3 XPRESS</t>
  </si>
  <si>
    <t>E LITE 2 XPRESS</t>
  </si>
  <si>
    <t>FCKDW04</t>
  </si>
  <si>
    <t>TEAM COMP XPRESS JR</t>
  </si>
  <si>
    <t>DALJC01</t>
  </si>
  <si>
    <t>LEMON GIRL KID-X</t>
  </si>
  <si>
    <t>DALS001</t>
  </si>
  <si>
    <t>M-FREE 118 F-TEAM OPEN</t>
  </si>
  <si>
    <t>DALP101</t>
  </si>
  <si>
    <t>M-FREE 108 OPEN</t>
  </si>
  <si>
    <t>DALP201</t>
  </si>
  <si>
    <t>M-FREE 99 OPEN</t>
  </si>
  <si>
    <t>DALMN01</t>
  </si>
  <si>
    <t>M-FREE 90 OPEN</t>
  </si>
  <si>
    <t>DALN401</t>
  </si>
  <si>
    <t>DALN201</t>
  </si>
  <si>
    <t>M-PRO 99 OPEN</t>
  </si>
  <si>
    <t>DALN301</t>
  </si>
  <si>
    <t>M-PRO 90 OPEN</t>
  </si>
  <si>
    <t>DALN501</t>
  </si>
  <si>
    <t>M-PRO 85 OPEN</t>
  </si>
  <si>
    <t>DAJZT01</t>
  </si>
  <si>
    <t>M-PIERRA MENTA OPEN</t>
  </si>
  <si>
    <t>DALM302</t>
  </si>
  <si>
    <t>M-VERTICAL 88 OPEN</t>
  </si>
  <si>
    <t>RBL9240</t>
  </si>
  <si>
    <t>HERO WORLD CUP ZC - METEOR GREY</t>
  </si>
  <si>
    <t>RBL9250</t>
  </si>
  <si>
    <t>HERO WORLD CUP ZB - METEOR GREY</t>
  </si>
  <si>
    <t>RBL9260</t>
  </si>
  <si>
    <t>HERO WORLD CUP ZA - METEOR GREY</t>
  </si>
  <si>
    <t>RBL9270</t>
  </si>
  <si>
    <t>HERO WORLD CUP ZA+ - METEOR GREY</t>
  </si>
  <si>
    <t>RBL9280</t>
  </si>
  <si>
    <t>HERO WORLD CUP ZJ+ - METEOR GREY</t>
  </si>
  <si>
    <t>RBL9300</t>
  </si>
  <si>
    <t>HERO WORLD CUP Z SOFT + - METEOR GREY</t>
  </si>
  <si>
    <t>RBL1010</t>
  </si>
  <si>
    <t>HERO WORLD CUP 140 - METEOR GREY</t>
  </si>
  <si>
    <t>RBL1020</t>
  </si>
  <si>
    <t>HERO WORLD CUP 130 MEDIUM - METEOR GREY</t>
  </si>
  <si>
    <t>RBL1030</t>
  </si>
  <si>
    <t>HERO WORLD CUP 120 - METEOR GREY</t>
  </si>
  <si>
    <t>RBL2020</t>
  </si>
  <si>
    <t>HI-SPEED ELITE 110 LV GW - WHITE</t>
  </si>
  <si>
    <t>RBL2060</t>
  </si>
  <si>
    <t>HI-SPEED PRO 120 MV GW - BLACK GREEN</t>
  </si>
  <si>
    <t>RBL2070</t>
  </si>
  <si>
    <t>HI-SPEED PRO 110 MV GW - BLACK ORANGE</t>
  </si>
  <si>
    <t>RBL2090</t>
  </si>
  <si>
    <t>HI-SPEED PRO 100 MV - BLACK YELLOW</t>
  </si>
  <si>
    <t>RBL2110</t>
  </si>
  <si>
    <t>HI-SPEED 120 HV GW - BLACK GREEN</t>
  </si>
  <si>
    <t>RBL2130</t>
  </si>
  <si>
    <t>HI-SPEED 100 HV - BLACK YELLOW</t>
  </si>
  <si>
    <t>RBL2150</t>
  </si>
  <si>
    <t>HI-SPEED 80 HV - BLACK SILVER</t>
  </si>
  <si>
    <t>RBL8150</t>
  </si>
  <si>
    <t>EVO 70 - BLACK</t>
  </si>
  <si>
    <t>RBL2250</t>
  </si>
  <si>
    <t>PURE PRO 100 GW - METAL CHARCOAL</t>
  </si>
  <si>
    <t>RBL2270</t>
  </si>
  <si>
    <t>PURE PRO 90 GW - METAL ICE GREY</t>
  </si>
  <si>
    <t>RBL2290</t>
  </si>
  <si>
    <t>PURE PRO 80 - METAL ICE BLACK</t>
  </si>
  <si>
    <t>RBL2330</t>
  </si>
  <si>
    <t>PURE 80 - METAL ICE GREY</t>
  </si>
  <si>
    <t>RBL2350</t>
  </si>
  <si>
    <t>PURE 70 - METAL BLACK</t>
  </si>
  <si>
    <t>PURE COMFORT 60 - SOFT BLACK</t>
  </si>
  <si>
    <t>PURE COMFORT 60 - WHITE GREY</t>
  </si>
  <si>
    <t>RBL8350</t>
  </si>
  <si>
    <t>KELIA 50 - DARK IRON</t>
  </si>
  <si>
    <t>RBL9010</t>
  </si>
  <si>
    <t>HERO WORLD CUP 110 SC - METEOR GREY</t>
  </si>
  <si>
    <t>RBL9050</t>
  </si>
  <si>
    <t>HERO WORLD CUP 90 SC - METEOR GREY</t>
  </si>
  <si>
    <t>RBL9070</t>
  </si>
  <si>
    <t>HERO WORLD CUP 70 SC - METEOR GREY</t>
  </si>
  <si>
    <t>HERO JR 65 - METEOR GREY</t>
  </si>
  <si>
    <t>HERO J4 - METEOR GREY</t>
  </si>
  <si>
    <t>COMP J4 - BLACK</t>
  </si>
  <si>
    <t>HERO J3 - METEOR GREY</t>
  </si>
  <si>
    <t>COMP J3 - BLACK</t>
  </si>
  <si>
    <t>COMP J1 - BLACK</t>
  </si>
  <si>
    <t>RVHLZF0</t>
  </si>
  <si>
    <t xml:space="preserve">Alltrack GripWalk Soles NO Archpad </t>
  </si>
  <si>
    <t>RVHLZH0</t>
  </si>
  <si>
    <t>Standard GripWalk Soles</t>
  </si>
  <si>
    <t>RVILZE0</t>
  </si>
  <si>
    <t xml:space="preserve">Alltrack LT ALPINE SOLE </t>
  </si>
  <si>
    <t xml:space="preserve">Junior J3 GripWalk Soles </t>
  </si>
  <si>
    <t>LBL9240</t>
  </si>
  <si>
    <t>WORLD CUP  RS ZC (Legend blue)</t>
  </si>
  <si>
    <t>LBL9250</t>
  </si>
  <si>
    <t>WORLD CUP  RS ZB (Legend blue)</t>
  </si>
  <si>
    <t>LBL9260</t>
  </si>
  <si>
    <t>WORLD CUP  RS ZA (Legend blue)</t>
  </si>
  <si>
    <t>LBL9280</t>
  </si>
  <si>
    <t>WORLD CUP  RS ZJ+ (Legend blue)</t>
  </si>
  <si>
    <t>LBL9290</t>
  </si>
  <si>
    <t>WORLD CUP  RS ZA+ (Legend blue)</t>
  </si>
  <si>
    <t>LBL9300</t>
  </si>
  <si>
    <t>WORLD CUP RS ZSOFT+ (Legend blue)</t>
  </si>
  <si>
    <t>LBL9310</t>
  </si>
  <si>
    <t>WORLD CUP RS 140 (ZR 95 mm  140 ) (Legend blue)</t>
  </si>
  <si>
    <t>LBL1530</t>
  </si>
  <si>
    <t>RS 130 LTD (Legend blue)</t>
  </si>
  <si>
    <t>LBL1030</t>
  </si>
  <si>
    <t>LBL1050</t>
  </si>
  <si>
    <t>LBL1210</t>
  </si>
  <si>
    <t>RS 120 SC (Legend blue)</t>
  </si>
  <si>
    <t>LBL1310</t>
  </si>
  <si>
    <t>RS 110 SC (Legend blue)</t>
  </si>
  <si>
    <t>LBL1500</t>
  </si>
  <si>
    <t>RS 100 SC WIDE (Legend blue)</t>
  </si>
  <si>
    <t>LBL5010</t>
  </si>
  <si>
    <t>RS 90 SC (Legend blue)</t>
  </si>
  <si>
    <t>LBL5030</t>
  </si>
  <si>
    <t xml:space="preserve">RS 70 SC (Legend blue) </t>
  </si>
  <si>
    <t>LBL6100</t>
  </si>
  <si>
    <t>LX 130 HV GW (Legend blue)</t>
  </si>
  <si>
    <t>LBL6000</t>
  </si>
  <si>
    <t>LX 120 HV  GW (Titanium grey)</t>
  </si>
  <si>
    <t>LBL6010</t>
  </si>
  <si>
    <t>LX 110 HV GW( black yellow)</t>
  </si>
  <si>
    <t>LBL6020</t>
  </si>
  <si>
    <t>LX 100 HV GW (atlantic blue)</t>
  </si>
  <si>
    <t>LBL6040</t>
  </si>
  <si>
    <t>LX 90 HV (black blue)</t>
  </si>
  <si>
    <t>LBL6200</t>
  </si>
  <si>
    <t>LX 95 W HV GW (Bright blue)</t>
  </si>
  <si>
    <t>LBL6220</t>
  </si>
  <si>
    <t>LX 85 W HV GW ( black)</t>
  </si>
  <si>
    <t>LBL6240</t>
  </si>
  <si>
    <t xml:space="preserve">LX 75 W HV GW (pewter grey) </t>
  </si>
  <si>
    <t>LBL6260</t>
  </si>
  <si>
    <t>LX 70 W HV (light blue)</t>
  </si>
  <si>
    <t>LBL7400</t>
  </si>
  <si>
    <t>XT3 Free 140 PRO MODEL LV GW  (legend blue)</t>
  </si>
  <si>
    <t>LBL7000</t>
  </si>
  <si>
    <t>XT3 Free 130 LV GW  (legend blue)</t>
  </si>
  <si>
    <t>LBL7010</t>
  </si>
  <si>
    <t>XT3 Free 130 MV GW (legend blue)</t>
  </si>
  <si>
    <t>LBL7020</t>
  </si>
  <si>
    <t xml:space="preserve">XT3 Free 120 LV GW (pewter grey) </t>
  </si>
  <si>
    <t>LBL7030</t>
  </si>
  <si>
    <t xml:space="preserve">XT3 Free 120 MV GW (pewter grey) </t>
  </si>
  <si>
    <t>LBL7040</t>
  </si>
  <si>
    <t>XT3 Free 110 MV GW (black orange)</t>
  </si>
  <si>
    <t>LBL7060</t>
  </si>
  <si>
    <t>XT3 Free 100 MV GW (metallic blue-green)</t>
  </si>
  <si>
    <t>LBL7110</t>
  </si>
  <si>
    <t>XT3 Free 115 MV W GW  (abyss green)</t>
  </si>
  <si>
    <t>LBL7120</t>
  </si>
  <si>
    <t xml:space="preserve">XT3 Free 95 MV  W GW (pewter grey) </t>
  </si>
  <si>
    <t>LBL7160</t>
  </si>
  <si>
    <t>XT3 Free 85 MV W GW (black)</t>
  </si>
  <si>
    <t xml:space="preserve">RSJ 65 (Legend blue) </t>
  </si>
  <si>
    <t>RSJ 60 (Legend blue)</t>
  </si>
  <si>
    <t>STARLET 60 (white/star pink)</t>
  </si>
  <si>
    <t>RSJ 50 (Legend blue)</t>
  </si>
  <si>
    <t>STARLET 50 (white/star pink)</t>
  </si>
  <si>
    <t>L-Kid</t>
  </si>
  <si>
    <t>PODIUM SHOE RETRO (pink white)</t>
  </si>
  <si>
    <t>PODIUM SHOE ICON (blue black)</t>
  </si>
  <si>
    <t>LVHLZD0</t>
  </si>
  <si>
    <t xml:space="preserve">Standard GRIP WALK SOLES RX/RSWIDE/XT (1 pair) + Grip Walk Junior "A" Size 22/27,5 </t>
  </si>
  <si>
    <t>LVHLZE0</t>
  </si>
  <si>
    <t>GRIPWALK SOLES XTFREE with pin insert (1 pair): XT3 140 -130 -120 MAN +110 -90 W</t>
  </si>
  <si>
    <t>LVJLZG0</t>
  </si>
  <si>
    <t xml:space="preserve">GRIPWALK JUNIOR SOLES KIT: "C"  Size 17/21,5 </t>
  </si>
  <si>
    <t>LVKLZL0</t>
  </si>
  <si>
    <t xml:space="preserve">STANDARD ISO5355 ALPINE SOLES BI-MATERIAL 1 KIT </t>
  </si>
  <si>
    <t>FCLPA02</t>
  </si>
  <si>
    <t>PIVOT 18 GW B130 FORZA 3.0</t>
  </si>
  <si>
    <t>0TU</t>
  </si>
  <si>
    <t>FCLPA03</t>
  </si>
  <si>
    <t>PIVOT 18 GW B115 FORZA 3.0</t>
  </si>
  <si>
    <t>FCLPA04</t>
  </si>
  <si>
    <t>PIVOT 18 GW B95 FORZA 3.0</t>
  </si>
  <si>
    <t>FCLPA05</t>
  </si>
  <si>
    <t>PIVOT 15 GW B130 FORZA 3.0</t>
  </si>
  <si>
    <t>FCLPA06</t>
  </si>
  <si>
    <t>PIVOT 15 GW B115 FORZA 3.0</t>
  </si>
  <si>
    <t>FCLPA07</t>
  </si>
  <si>
    <t>PIVOT 15 GW B95 FORZA 3.0</t>
  </si>
  <si>
    <t>FCJA004</t>
  </si>
  <si>
    <t>PIVOT 15 GW B115 GOLD</t>
  </si>
  <si>
    <t>FCJA005</t>
  </si>
  <si>
    <t>PIVOT 15 GW B95 GOLD</t>
  </si>
  <si>
    <t>FCJA009</t>
  </si>
  <si>
    <t>PIVOT 15 GW B115 RAW</t>
  </si>
  <si>
    <t>FCJA012</t>
  </si>
  <si>
    <t>PIVOT 15 GW B95 RAW</t>
  </si>
  <si>
    <t>FCLPC02</t>
  </si>
  <si>
    <t>PIVOT 14 GW B115 FORZA 3.0</t>
  </si>
  <si>
    <t>FCLPC03</t>
  </si>
  <si>
    <t>PIVOT 14 GW B95 FORZA 3.0</t>
  </si>
  <si>
    <t>FCIA063</t>
  </si>
  <si>
    <t>PIVOT 14 GW B115 BLACK ICON</t>
  </si>
  <si>
    <t>FCIA064</t>
  </si>
  <si>
    <t>PIVOT 14 GW B95 BLACK ICON</t>
  </si>
  <si>
    <t>FCIA066</t>
  </si>
  <si>
    <t>PIVOT 12 GW B115 BLACK ICON</t>
  </si>
  <si>
    <t>FCIA067</t>
  </si>
  <si>
    <t>PIVOT 12 GW B95 BLACK ICON</t>
  </si>
  <si>
    <t>FCIW103</t>
  </si>
  <si>
    <t>HM ROTATION 12 D120 BLACK CHROME</t>
  </si>
  <si>
    <t>FCIW102</t>
  </si>
  <si>
    <t>HM ROTATION 12 D105 BLACK CHROME</t>
  </si>
  <si>
    <t>FCIW101</t>
  </si>
  <si>
    <t>HM ROTATION 12 D90 BLACK CHROME</t>
  </si>
  <si>
    <t>FCLWO01</t>
  </si>
  <si>
    <t>ST 10 BLACK</t>
  </si>
  <si>
    <t>RACE EXPERT</t>
  </si>
  <si>
    <t>RHLCU01</t>
  </si>
  <si>
    <t>RHLCU02</t>
  </si>
  <si>
    <t>RHLCU03</t>
  </si>
  <si>
    <t>RHLCS01</t>
  </si>
  <si>
    <t>RHLCS02</t>
  </si>
  <si>
    <t>RHLCS09</t>
  </si>
  <si>
    <t>RHLCS03</t>
  </si>
  <si>
    <t>RHLCS05</t>
  </si>
  <si>
    <t>RHLCP05</t>
  </si>
  <si>
    <t>RHLZF01</t>
  </si>
  <si>
    <t>RHLZE01</t>
  </si>
  <si>
    <t>RHLZD02</t>
  </si>
  <si>
    <t>RHLCQ04</t>
  </si>
  <si>
    <t>RHLCP04</t>
  </si>
  <si>
    <t>RIL0070</t>
  </si>
  <si>
    <t>RIL0100</t>
  </si>
  <si>
    <t>RIL0110</t>
  </si>
  <si>
    <t>X-8 SC</t>
  </si>
  <si>
    <t>RIKW030</t>
  </si>
  <si>
    <t>X-R</t>
  </si>
  <si>
    <t>RIL5660</t>
  </si>
  <si>
    <t>RIL5640</t>
  </si>
  <si>
    <t>RIHW650</t>
  </si>
  <si>
    <t>COMP J</t>
  </si>
  <si>
    <t>RACE PRO SKATE</t>
  </si>
  <si>
    <t>RACE PRO CLASSIC</t>
  </si>
  <si>
    <t>RJL1002</t>
  </si>
  <si>
    <t>RACE JR SKATE</t>
  </si>
  <si>
    <t>RJL1003</t>
  </si>
  <si>
    <t>RACE JR CLASSIC</t>
  </si>
  <si>
    <t>RJD1014</t>
  </si>
  <si>
    <t>XV SPLIT
(WITH TAIL SKIN SLOTS)</t>
  </si>
  <si>
    <t>XV WIDE SPLIT
(WITH TAIL SKIN SLOTS)</t>
  </si>
  <si>
    <t>RELWP90</t>
  </si>
  <si>
    <t>XV SASHIMI SPLIT</t>
  </si>
  <si>
    <t>RELWP08</t>
  </si>
  <si>
    <t>XV</t>
  </si>
  <si>
    <t>RELWP09</t>
  </si>
  <si>
    <t>XV WIDE</t>
  </si>
  <si>
    <t>RELWP45</t>
  </si>
  <si>
    <t>XV SASHIMI</t>
  </si>
  <si>
    <t>RELWP43</t>
  </si>
  <si>
    <t>XV SUSHI</t>
  </si>
  <si>
    <t>RELWP40</t>
  </si>
  <si>
    <t>XV SUSHI WIDE</t>
  </si>
  <si>
    <t>ONE</t>
  </si>
  <si>
    <t>REVENANT</t>
  </si>
  <si>
    <t>REKWC11</t>
  </si>
  <si>
    <t>RESURGENCE</t>
  </si>
  <si>
    <t>RELWP10</t>
  </si>
  <si>
    <t>JUGGERNAUT</t>
  </si>
  <si>
    <t>JIBSAW</t>
  </si>
  <si>
    <t>RETOX</t>
  </si>
  <si>
    <t>TRICKSTICK</t>
  </si>
  <si>
    <t>SAWBLADE</t>
  </si>
  <si>
    <t>RELWP72</t>
  </si>
  <si>
    <t>DISTRICT INFRABLACK</t>
  </si>
  <si>
    <t>RELWP73</t>
  </si>
  <si>
    <t>DISTRICT INFRABLACK WIDE</t>
  </si>
  <si>
    <t>ALIAS</t>
  </si>
  <si>
    <t>SCAN SMALLS</t>
  </si>
  <si>
    <t>SCAN</t>
  </si>
  <si>
    <t>RELWP80</t>
  </si>
  <si>
    <t>AFTER HOURS</t>
  </si>
  <si>
    <t>RELWC19</t>
  </si>
  <si>
    <t>AIRIS</t>
  </si>
  <si>
    <t>RELWC24</t>
  </si>
  <si>
    <t>DIVA</t>
  </si>
  <si>
    <t>MERAKI</t>
  </si>
  <si>
    <t>MYTH</t>
  </si>
  <si>
    <t>REKWC29</t>
  </si>
  <si>
    <t>EXP REGULAR</t>
  </si>
  <si>
    <t>REKWC30</t>
  </si>
  <si>
    <t>EXP WIDE</t>
  </si>
  <si>
    <t>REKWC36</t>
  </si>
  <si>
    <t>EXP NARROW</t>
  </si>
  <si>
    <t>REKWC26</t>
  </si>
  <si>
    <t>EXP JUNIOR</t>
  </si>
  <si>
    <t>XV SPLIT M/L BINDINGS + INTERFACE
(NO CRAMPONS)</t>
  </si>
  <si>
    <t>XV SPLIT S/M BINDINGS + INTERFACE
(NO CRAMPONS)</t>
  </si>
  <si>
    <t>RKLW300</t>
  </si>
  <si>
    <t>ROLW203</t>
  </si>
  <si>
    <t>XV SUSHI SKINS (FOR XV SUSHI SPLIT 45 - PRECUT/TAIL CLIPS)</t>
  </si>
  <si>
    <t>ROLW204</t>
  </si>
  <si>
    <t>XV SASHIMI SKINS (FOR XV SASHIMI SPLIT 56 - PRECUT/TAIL CLIPS)</t>
  </si>
  <si>
    <t>ROLW205</t>
  </si>
  <si>
    <t>AFTER HOURS SKINS (PRECUT/TAIL CLIPS)</t>
  </si>
  <si>
    <t>ROLW206</t>
  </si>
  <si>
    <t>ESCAPER SKINS (PRECUT/TAIL CLIPS)</t>
  </si>
  <si>
    <t>ROLW207</t>
  </si>
  <si>
    <t>ESCAPER WIDE SKINS (PRECUT/TAIL CLIPS)</t>
  </si>
  <si>
    <t>RGL0001</t>
  </si>
  <si>
    <t>XV M/L</t>
  </si>
  <si>
    <t>INFO: BINDING COVERS BOOT SIZES USM8 AND UP</t>
  </si>
  <si>
    <t>CUDA M/L</t>
  </si>
  <si>
    <t>DIVA S/M</t>
  </si>
  <si>
    <t>RGL0005</t>
  </si>
  <si>
    <t>AFTER HOURS S/M</t>
  </si>
  <si>
    <t>RGJ0006</t>
  </si>
  <si>
    <t>COBRA BLACK M/L</t>
  </si>
  <si>
    <t>RGJ0090</t>
  </si>
  <si>
    <t>COBRA BLACK S/M</t>
  </si>
  <si>
    <t>RGI0017</t>
  </si>
  <si>
    <t>BATTLE B&amp;W M/L</t>
  </si>
  <si>
    <t>RGI0018</t>
  </si>
  <si>
    <t>BATTLE B&amp;W S/M</t>
  </si>
  <si>
    <t>MYTH S/M</t>
  </si>
  <si>
    <t>RGL0020</t>
  </si>
  <si>
    <t>ROOKIE S</t>
  </si>
  <si>
    <t>ROOKIE XS</t>
  </si>
  <si>
    <t>INFO: BINDING COVERS BOOT SIZES USM5 TO 8</t>
  </si>
  <si>
    <t>RGJ0082</t>
  </si>
  <si>
    <t>REPLY 4X4 M/L</t>
  </si>
  <si>
    <t>RGJ0083</t>
  </si>
  <si>
    <t>REPLY 4X4 S/M</t>
  </si>
  <si>
    <t>13K</t>
  </si>
  <si>
    <t>MP</t>
  </si>
  <si>
    <t>CRUMB</t>
  </si>
  <si>
    <t>CRUMB KID (11/12/13)</t>
  </si>
  <si>
    <t>200 BLACK</t>
  </si>
  <si>
    <t>715 DARK NAVY</t>
  </si>
  <si>
    <t>100 WHITE</t>
  </si>
  <si>
    <t>RLJMJ89</t>
  </si>
  <si>
    <t>ROSSI HOOD JKT</t>
  </si>
  <si>
    <t>307 CARMIN</t>
  </si>
  <si>
    <t>RLJMJ90</t>
  </si>
  <si>
    <t>ROSSI JKT</t>
  </si>
  <si>
    <t>RLJMJ91</t>
  </si>
  <si>
    <t>ROSSI VEST</t>
  </si>
  <si>
    <t>RLJWL33</t>
  </si>
  <si>
    <t>W ROSSI HOOD JKT</t>
  </si>
  <si>
    <t>RLJWL34</t>
  </si>
  <si>
    <t>W ROSSI JKT</t>
  </si>
  <si>
    <t>RLJWL35</t>
  </si>
  <si>
    <t>W ROSSI VEST</t>
  </si>
  <si>
    <t>RLKMS07</t>
  </si>
  <si>
    <t>LOGO SWEAT FZ HOOD FT</t>
  </si>
  <si>
    <t>280 HEATHER GREY</t>
  </si>
  <si>
    <t>RLKMS09</t>
  </si>
  <si>
    <t>LOGO SWEAT HOOD FT</t>
  </si>
  <si>
    <t>RLKMS11</t>
  </si>
  <si>
    <t>LOGO SWEAT FZ FT</t>
  </si>
  <si>
    <t>RLKMS13</t>
  </si>
  <si>
    <t>LOGO SWEAT RN FT</t>
  </si>
  <si>
    <t>RLKMP12</t>
  </si>
  <si>
    <t>LOGO PANT FT</t>
  </si>
  <si>
    <t>RLKWS07</t>
  </si>
  <si>
    <t>W LOGO SWEAT FZ HOOD FT</t>
  </si>
  <si>
    <t>RLKWS09</t>
  </si>
  <si>
    <t>W LOGO SWEAT HOOD FT</t>
  </si>
  <si>
    <t>RLKWP16</t>
  </si>
  <si>
    <t>W LOGO PANT FT</t>
  </si>
  <si>
    <t>054</t>
  </si>
  <si>
    <t>056</t>
  </si>
  <si>
    <t>058</t>
  </si>
  <si>
    <t>060</t>
  </si>
  <si>
    <t>061</t>
  </si>
  <si>
    <t>0XS</t>
  </si>
  <si>
    <t>0SM</t>
  </si>
  <si>
    <t>0ML</t>
  </si>
  <si>
    <t>LXL</t>
  </si>
  <si>
    <t>RKLH100</t>
  </si>
  <si>
    <t>HERO GIANT CARBON  FIS GREEN LIGHT</t>
  </si>
  <si>
    <t>RKLH102</t>
  </si>
  <si>
    <t>RKLH103</t>
  </si>
  <si>
    <t>HERO GIANT IMPACTS FIS RED</t>
  </si>
  <si>
    <t>RKLH105</t>
  </si>
  <si>
    <t>HERO SLALOM IMPACTS BLACK  (WITH CHINGUARD)</t>
  </si>
  <si>
    <t>RKKH202</t>
  </si>
  <si>
    <t>FIT VISOR IMPACTS BLACK</t>
  </si>
  <si>
    <t>RKKH203</t>
  </si>
  <si>
    <t>FIT VISOR IMPACTS BLUE</t>
  </si>
  <si>
    <t>ALTA IMPACTS BLACK</t>
  </si>
  <si>
    <t>ALTA IMPACTS WHITE</t>
  </si>
  <si>
    <t>ALTA IMPACTS STRATO</t>
  </si>
  <si>
    <t>RKKH204</t>
  </si>
  <si>
    <t>TEMPLAR IMPACTS BLACK</t>
  </si>
  <si>
    <t>RKKH205</t>
  </si>
  <si>
    <t>TEMPLAR IMPACTS SAND</t>
  </si>
  <si>
    <t>RKKH207</t>
  </si>
  <si>
    <t>FIT IMPACTS BLACK</t>
  </si>
  <si>
    <t>RKKH210</t>
  </si>
  <si>
    <t>FIT IMPACTS  RED</t>
  </si>
  <si>
    <t>RKKH401</t>
  </si>
  <si>
    <t>FIT VISOR IMPACTS  W BLACK</t>
  </si>
  <si>
    <t>RKKH402</t>
  </si>
  <si>
    <t>FIT VISOR IMPACTS W WHITE</t>
  </si>
  <si>
    <t>RKKH403</t>
  </si>
  <si>
    <t>TEMPLAR IMPACTS W WHITE</t>
  </si>
  <si>
    <t>RKKH404</t>
  </si>
  <si>
    <t>TEMPLAR IMPACTS W BLACK</t>
  </si>
  <si>
    <t>RKKH406</t>
  </si>
  <si>
    <t>FIT  IMPACTS W WHITE</t>
  </si>
  <si>
    <t>RKKH408</t>
  </si>
  <si>
    <t>FIT IMPACTS W BLACK</t>
  </si>
  <si>
    <t>RKLH500</t>
  </si>
  <si>
    <t>HERO KIDS IMPACTS WHITE</t>
  </si>
  <si>
    <t>RKLH501</t>
  </si>
  <si>
    <t>HERO KIDS IMPACTS RED</t>
  </si>
  <si>
    <t>WHOOPEE IMPACTS PINK</t>
  </si>
  <si>
    <t>WHOOPEE IMPACTS BLUE</t>
  </si>
  <si>
    <t>RKLG100</t>
  </si>
  <si>
    <t>MAVERICK HERO GREEN LIGHT</t>
  </si>
  <si>
    <t>RKLG101</t>
  </si>
  <si>
    <t>HERO RED</t>
  </si>
  <si>
    <t>RKLG102</t>
  </si>
  <si>
    <t>HERO BLUE</t>
  </si>
  <si>
    <t>RKLG103</t>
  </si>
  <si>
    <t>ACE HERO GREY</t>
  </si>
  <si>
    <t>RKLG104</t>
  </si>
  <si>
    <t>ACE HERO WHITE</t>
  </si>
  <si>
    <t>RKKG205</t>
  </si>
  <si>
    <t>RKKG206</t>
  </si>
  <si>
    <t>RKJG206</t>
  </si>
  <si>
    <t>SPIRAL MIROR GREY</t>
  </si>
  <si>
    <t>RKJG207</t>
  </si>
  <si>
    <t>RKJG204</t>
  </si>
  <si>
    <t xml:space="preserve">SPIRAL BLACK  </t>
  </si>
  <si>
    <t>RKKG402</t>
  </si>
  <si>
    <t>RKKG403</t>
  </si>
  <si>
    <t>RKJG401</t>
  </si>
  <si>
    <t>AIRIS ZEISS GREY</t>
  </si>
  <si>
    <t>RKJG402</t>
  </si>
  <si>
    <t>RKLG500</t>
  </si>
  <si>
    <t>RAFFISH HERO HOT RED</t>
  </si>
  <si>
    <t>RKLG501</t>
  </si>
  <si>
    <t>RKKG500</t>
  </si>
  <si>
    <t>RAFFISH PINK</t>
  </si>
  <si>
    <t>RKKG501</t>
  </si>
  <si>
    <t>RAFFISH RED</t>
  </si>
  <si>
    <t>RKKG502</t>
  </si>
  <si>
    <t>RAFFISH BLUE</t>
  </si>
  <si>
    <t>RKKG504</t>
  </si>
  <si>
    <t>RAFFISH S ORANGE</t>
  </si>
  <si>
    <t>RKLP100</t>
  </si>
  <si>
    <t>HERO LEG PROTECTION SR</t>
  </si>
  <si>
    <t>RKLP101</t>
  </si>
  <si>
    <t>HERO LEG PROTECTION JR</t>
  </si>
  <si>
    <t>RKLP102</t>
  </si>
  <si>
    <t>HERO HAND PROTECTION</t>
  </si>
  <si>
    <t>RKLP103</t>
  </si>
  <si>
    <t>HERO FOREARM PROTECTION SR</t>
  </si>
  <si>
    <t>RKLP104</t>
  </si>
  <si>
    <t>HERO FOREARM PROTECTION JR</t>
  </si>
  <si>
    <t>RKLB101</t>
  </si>
  <si>
    <t>HERO ATHLETES BAG</t>
  </si>
  <si>
    <t>RKLB102</t>
  </si>
  <si>
    <t xml:space="preserve">HERO SMALL ATHLETES BAG </t>
  </si>
  <si>
    <t>RKLB103</t>
  </si>
  <si>
    <t>HERO BOOT PRO</t>
  </si>
  <si>
    <t>RKLB104</t>
  </si>
  <si>
    <t>HERO COMPACT BOOT PACK</t>
  </si>
  <si>
    <t>RKLB105</t>
  </si>
  <si>
    <t>HERO JUNIOR SKI BAG 170CM</t>
  </si>
  <si>
    <t>RKLB106</t>
  </si>
  <si>
    <t>RKLB107</t>
  </si>
  <si>
    <t>RKLB108</t>
  </si>
  <si>
    <t>RKLB109</t>
  </si>
  <si>
    <t>HERO DUAL BOOT BAG</t>
  </si>
  <si>
    <t>RKLB110</t>
  </si>
  <si>
    <t>HERO CABIN BAG</t>
  </si>
  <si>
    <t>RKLB111</t>
  </si>
  <si>
    <t>HERO EXPLORER BAG</t>
  </si>
  <si>
    <t>ELECTRA BOOT BAG</t>
  </si>
  <si>
    <t>ELECTRA BOOT AND HELMET PACK</t>
  </si>
  <si>
    <t>RKJB200</t>
  </si>
  <si>
    <t>DUAL BASIC BOOT BAG</t>
  </si>
  <si>
    <t>RKJB201</t>
  </si>
  <si>
    <t>BASIC BOOT BAG</t>
  </si>
  <si>
    <t>RKJB202</t>
  </si>
  <si>
    <t>RKLB201</t>
  </si>
  <si>
    <t>TACTIC SKI BAG EXTENDABLE LONG 160-210 CM</t>
  </si>
  <si>
    <t>RKLB202</t>
  </si>
  <si>
    <t>TACTIC SKI BAG EXTENDABLE  SHORT 140-180 CM</t>
  </si>
  <si>
    <t>RDL1000</t>
  </si>
  <si>
    <t>HERO CAK GREEN LIGHT</t>
  </si>
  <si>
    <t>RDL1010</t>
  </si>
  <si>
    <t>HERO CARBON</t>
  </si>
  <si>
    <t>RDL1020</t>
  </si>
  <si>
    <t>HERO GS-SG</t>
  </si>
  <si>
    <t>RDL1030</t>
  </si>
  <si>
    <t>HERO SL</t>
  </si>
  <si>
    <t>RDJ2010</t>
  </si>
  <si>
    <t>TACTIC CARBON SAFETY BLACK</t>
  </si>
  <si>
    <t>TACTIC BLACK/RED</t>
  </si>
  <si>
    <t>ESCAPER TELESCOPIC SAFETY</t>
  </si>
  <si>
    <t xml:space="preserve">FREERIDE PRO SAFETY </t>
  </si>
  <si>
    <t>ELECTRA PREMIUM PURPLE</t>
  </si>
  <si>
    <t>ELECTRA PREMIUM BEIGE</t>
  </si>
  <si>
    <t>RDL6000</t>
  </si>
  <si>
    <t>RDL6010</t>
  </si>
  <si>
    <t>RDI7000</t>
  </si>
  <si>
    <t>RENTAL SR</t>
  </si>
  <si>
    <t>RDI7030</t>
  </si>
  <si>
    <t>RENTAL JR</t>
  </si>
  <si>
    <t>LKIB102</t>
  </si>
  <si>
    <t>LANGE RACER BAG</t>
  </si>
  <si>
    <t>LKKB100</t>
  </si>
  <si>
    <t>LANGE RACER BAG SMALL</t>
  </si>
  <si>
    <t>LKIB104</t>
  </si>
  <si>
    <t>LANGE BOOT BACKPACK</t>
  </si>
  <si>
    <t>LKIB105</t>
  </si>
  <si>
    <t>LANGE PRO BOOT BAG</t>
  </si>
  <si>
    <t>LKIB106</t>
  </si>
  <si>
    <t>LANGE BACKPACK</t>
  </si>
  <si>
    <t>LKIB108</t>
  </si>
  <si>
    <t>BASIC DUO</t>
  </si>
  <si>
    <t>LKIB109</t>
  </si>
  <si>
    <t>LANGE BASIC BOOT BAG</t>
  </si>
  <si>
    <t>LKIB110</t>
  </si>
  <si>
    <t>LKJB400</t>
  </si>
  <si>
    <t>INTENSE BASIC BOOT BAG</t>
  </si>
  <si>
    <t>LKJB401</t>
  </si>
  <si>
    <t>INTENSE BOOT BAG</t>
  </si>
  <si>
    <t>DKJB300</t>
  </si>
  <si>
    <t>M-35 LIGHT</t>
  </si>
  <si>
    <t>DKJB301</t>
  </si>
  <si>
    <t>M-22 LIGHT</t>
  </si>
  <si>
    <t>DKKB100</t>
  </si>
  <si>
    <t>F-TEAM CARGO BAG</t>
  </si>
  <si>
    <t>DKKB101</t>
  </si>
  <si>
    <t>F-TEAM CABIN BAG</t>
  </si>
  <si>
    <t>DKKB102</t>
  </si>
  <si>
    <t>F-TEAM EXTENDABLE 2 PAIRS PADDED WHEELED 170-220 CM</t>
  </si>
  <si>
    <t>DKKB103</t>
  </si>
  <si>
    <t>F-TEAM EXTENDABLE 2 PAIRS PADDED 160-210 CM</t>
  </si>
  <si>
    <t>DKJB400</t>
  </si>
  <si>
    <t>INTENSE  SKIBAG EXTENDABLE 1 PAIR PADDED 160/210 CM</t>
  </si>
  <si>
    <t>DKIB400</t>
  </si>
  <si>
    <t>BASIC SKI BAG 185CM</t>
  </si>
  <si>
    <t>DKJB401</t>
  </si>
  <si>
    <t>INTENSE BASIC SKIBAG 160 CM</t>
  </si>
  <si>
    <t>EXPERIENCE 76 RL OPEN</t>
  </si>
  <si>
    <t>FCJR005</t>
  </si>
  <si>
    <t>NX 9 GW RTL B83 BLACK</t>
  </si>
  <si>
    <t>FCIR007</t>
  </si>
  <si>
    <t>XPRESS 10 GW RENT SYS B83 BLACK</t>
  </si>
  <si>
    <t>FCKKK03</t>
  </si>
  <si>
    <t>KID 4 GW RENT SYS B76 BLACK</t>
  </si>
  <si>
    <t>ROLW101</t>
  </si>
  <si>
    <t>SKIN BLACKOPS 118</t>
  </si>
  <si>
    <t>SKIN SENDER 94 / RALLYBIRD 92</t>
  </si>
  <si>
    <t>ROLW104</t>
  </si>
  <si>
    <t>SKIN SENDER 106 104 / RALLYBIRD 104 102</t>
  </si>
  <si>
    <t>ROLW105</t>
  </si>
  <si>
    <t>SKIN ESCAPER 97 NANO</t>
  </si>
  <si>
    <t>ROLW106</t>
  </si>
  <si>
    <t>SKIN ESCAPER 87 NANO</t>
  </si>
  <si>
    <t>ROLW107</t>
  </si>
  <si>
    <t>SKIN ESCAPER 87</t>
  </si>
  <si>
    <t>ROLW108</t>
  </si>
  <si>
    <t>SKIN ESCAPER 80 / 80 PRO</t>
  </si>
  <si>
    <t>DOLW101</t>
  </si>
  <si>
    <t>SKIN M-FREE 108</t>
  </si>
  <si>
    <t>DOLW105</t>
  </si>
  <si>
    <t>DKIW100</t>
  </si>
  <si>
    <t>SKIN PIERRA MENTA RACE PRO</t>
  </si>
  <si>
    <t>DOLW108</t>
  </si>
  <si>
    <t>SKIN M-VERTICAL 88</t>
  </si>
  <si>
    <t>DOLW102</t>
  </si>
  <si>
    <t>SKIN M-FREE 99</t>
  </si>
  <si>
    <t>RELWP91</t>
  </si>
  <si>
    <t>AFTER HOURS SPLIT</t>
  </si>
  <si>
    <t>RELWP42</t>
  </si>
  <si>
    <t>XV SUSHI WIDE SPLIT</t>
  </si>
  <si>
    <t>FCLBS05</t>
  </si>
  <si>
    <t>SPX 15 ROCKERACE HERO SIGNATURE</t>
  </si>
  <si>
    <t>RALAJ02</t>
  </si>
  <si>
    <t>FCLBS06</t>
  </si>
  <si>
    <t>SPX 15 ROCKERACE C NOEL SIGNATURE</t>
  </si>
  <si>
    <t>STRATO EXTENDABLE 1 PAIR PADDED 160-210 CM</t>
  </si>
  <si>
    <t>STRATO BOOT BAG</t>
  </si>
  <si>
    <t>RKKG204</t>
  </si>
  <si>
    <t>MAVERICK BLACK - ASIAN FIT</t>
  </si>
  <si>
    <t>RKJG209</t>
  </si>
  <si>
    <t>MAVERICK SAND - ASIAN FIT</t>
  </si>
  <si>
    <t>705 NAVY</t>
  </si>
  <si>
    <t>231 GREY</t>
  </si>
  <si>
    <t>KID 4 GW B76 BLACK</t>
  </si>
  <si>
    <t>SPIRAL BLUE</t>
    <phoneticPr fontId="2"/>
  </si>
  <si>
    <t>MAGNE'LENS BLACK</t>
    <phoneticPr fontId="2"/>
  </si>
  <si>
    <t>MAGNE'LENS SAND</t>
    <phoneticPr fontId="2"/>
  </si>
  <si>
    <t>MAGNE’LENS W WHITE</t>
    <phoneticPr fontId="2"/>
  </si>
  <si>
    <t>MAGNE’LENS W BLUE</t>
    <phoneticPr fontId="2"/>
  </si>
  <si>
    <t>RAFFISH HERO GREEN</t>
    <phoneticPr fontId="2"/>
  </si>
  <si>
    <t>RLLS01A</t>
  </si>
  <si>
    <t>RACING JACKET ADULT</t>
    <phoneticPr fontId="2"/>
  </si>
  <si>
    <t>200 BLACK</t>
    <phoneticPr fontId="2"/>
  </si>
  <si>
    <t>RLLS01J</t>
  </si>
  <si>
    <t xml:space="preserve">RACING JACKET JUNIOR </t>
    <phoneticPr fontId="2"/>
  </si>
  <si>
    <t>RLLS02A</t>
  </si>
  <si>
    <t xml:space="preserve">RACING SHORT ADULT </t>
    <phoneticPr fontId="2"/>
  </si>
  <si>
    <t>RLLS02J</t>
  </si>
  <si>
    <t xml:space="preserve">RACING SHORT JUNIOR </t>
    <phoneticPr fontId="2"/>
  </si>
  <si>
    <t>RLLS03A</t>
  </si>
  <si>
    <t xml:space="preserve">RACING PANT ADULT </t>
    <phoneticPr fontId="2"/>
  </si>
  <si>
    <t>RLLS03J</t>
  </si>
  <si>
    <t xml:space="preserve">RACING PANT JUNIOR </t>
    <phoneticPr fontId="2"/>
  </si>
  <si>
    <t>RLLS04A</t>
  </si>
  <si>
    <t xml:space="preserve">INNER JACKET ADULT </t>
    <phoneticPr fontId="2"/>
  </si>
  <si>
    <t>RLLS04J</t>
  </si>
  <si>
    <t xml:space="preserve">INNER JACKET JUNIOR </t>
    <phoneticPr fontId="2"/>
  </si>
  <si>
    <t>RLLS05A</t>
  </si>
  <si>
    <t xml:space="preserve">LONGSHELL ADULT </t>
    <phoneticPr fontId="2"/>
  </si>
  <si>
    <t>RACING SUIT ADULT - BLACK</t>
  </si>
  <si>
    <t>RACING SUIT JUNIOR - BLACK</t>
  </si>
  <si>
    <t>M</t>
    <phoneticPr fontId="2"/>
  </si>
  <si>
    <t>0TU</t>
    <phoneticPr fontId="2"/>
  </si>
  <si>
    <t>ROSSI PODIUM BLACK</t>
  </si>
  <si>
    <t>ROSSI PODIUM HERO</t>
  </si>
  <si>
    <t>ROSSI PODIUM SPORTS RED</t>
  </si>
  <si>
    <t>AIRIS ZEISS BLACK</t>
    <phoneticPr fontId="2"/>
  </si>
  <si>
    <t>RDL5010</t>
  </si>
  <si>
    <t>RDL5020</t>
  </si>
  <si>
    <t>RDL3050</t>
  </si>
  <si>
    <t>00S</t>
    <phoneticPr fontId="2"/>
  </si>
  <si>
    <t>00M</t>
    <phoneticPr fontId="2"/>
  </si>
  <si>
    <t>00L</t>
    <phoneticPr fontId="2"/>
  </si>
  <si>
    <t>0XL</t>
    <phoneticPr fontId="2"/>
  </si>
  <si>
    <t>XXL</t>
    <phoneticPr fontId="2"/>
  </si>
  <si>
    <t>RALPM02</t>
  </si>
  <si>
    <t>HERO GIANT IMPACTS FIS BLACK    (WITH CHINGUARD)</t>
  </si>
  <si>
    <t>XPRESS 7 GW B83 BLACK</t>
  </si>
  <si>
    <t>RKLW601</t>
  </si>
  <si>
    <t>X-6 SC</t>
  </si>
  <si>
    <t>WALKING OVERBOOT</t>
  </si>
  <si>
    <t>RIHW600</t>
  </si>
  <si>
    <t>X-1 JR</t>
  </si>
  <si>
    <t>RJL1006</t>
  </si>
  <si>
    <t>MOVE RACE</t>
  </si>
  <si>
    <t>RJL1007</t>
  </si>
  <si>
    <t>RIL3920</t>
  </si>
  <si>
    <t>BLACKOPS W 92 OPEN</t>
  </si>
  <si>
    <t>HERO CHINGUARD GREEN LIGHT</t>
  </si>
  <si>
    <t>RALMJ02</t>
  </si>
  <si>
    <t>RAMAK02</t>
  </si>
  <si>
    <t>RAMAK01</t>
  </si>
  <si>
    <t>RAMGL01</t>
  </si>
  <si>
    <t>RAMPH02</t>
  </si>
  <si>
    <t>RAMPH01</t>
  </si>
  <si>
    <t>RAMPR01</t>
  </si>
  <si>
    <t>RAMJY01</t>
  </si>
  <si>
    <t>RAMFP02</t>
  </si>
  <si>
    <t>RAMFQ01</t>
  </si>
  <si>
    <t>RAMFS01</t>
  </si>
  <si>
    <t>RAMFT01</t>
  </si>
  <si>
    <t>RAMFT04</t>
  </si>
  <si>
    <t>RAMFS04</t>
  </si>
  <si>
    <t>RAMFS02</t>
  </si>
  <si>
    <t>RAMFT02</t>
  </si>
  <si>
    <t>RAMFT03</t>
  </si>
  <si>
    <t>HERO ATHLETE FIS SL FACTORY 157 LIMITED EDITION R22</t>
  </si>
  <si>
    <t>HERO ATHLETE FIS SL FACTORY 157 R22</t>
  </si>
  <si>
    <t>HERO ATHLETE FIS GS FACTORY 188 R22</t>
  </si>
  <si>
    <t>SUPER VIRAGE VIII LTD R22</t>
  </si>
  <si>
    <t>SUPER VIRAGE VIII TECH KONECT</t>
  </si>
  <si>
    <t>SUPER VIRAGE VIII OVERSIZE KONECT</t>
  </si>
  <si>
    <t>SUPER VIRAGE KJ 100-140 KID-X</t>
  </si>
  <si>
    <t>DAMAJ01</t>
  </si>
  <si>
    <t>DAMAK01</t>
  </si>
  <si>
    <t>DAMAI01</t>
  </si>
  <si>
    <t>DAMGI01</t>
  </si>
  <si>
    <t>DAMGL01</t>
  </si>
  <si>
    <t>DAMDP01</t>
  </si>
  <si>
    <t>DAMAF01</t>
  </si>
  <si>
    <t>DAMDR01</t>
  </si>
  <si>
    <t>DAMHE02</t>
  </si>
  <si>
    <t>DAMHE01</t>
  </si>
  <si>
    <t>DAMHG01</t>
  </si>
  <si>
    <t>DAMZ001</t>
  </si>
  <si>
    <t>DAMZ202</t>
  </si>
  <si>
    <t>DAMZ201</t>
  </si>
  <si>
    <t>DAMZ304</t>
  </si>
  <si>
    <t>DAMZ303</t>
  </si>
  <si>
    <t>DAMX501</t>
  </si>
  <si>
    <t>DAMX602</t>
  </si>
  <si>
    <t>DAMX511</t>
  </si>
  <si>
    <t>DAMZ305</t>
  </si>
  <si>
    <t>DAMX503</t>
  </si>
  <si>
    <t>DAMX502</t>
  </si>
  <si>
    <t>DAMX605</t>
  </si>
  <si>
    <t>DAMX505</t>
  </si>
  <si>
    <t>DAMBB02</t>
  </si>
  <si>
    <t>DAMJY01</t>
  </si>
  <si>
    <t>DAMJY02</t>
  </si>
  <si>
    <t>SPEED OMEGLASS WC FIS SL FACTORY 165 R22</t>
  </si>
  <si>
    <t>SPEED OMEGLASS WC FIS SL FACTORY 157 R22</t>
  </si>
  <si>
    <t>SPEED OMEGLASS WC SL 150 R22</t>
  </si>
  <si>
    <t>SPEED COURSE WC FIS GS FACTORY 188 R22</t>
  </si>
  <si>
    <t>SPEED COURSE WC GS 170-182 R22</t>
  </si>
  <si>
    <t>SPEED OMEGLASS MASTER SL KONECT</t>
  </si>
  <si>
    <t>SPEED RACE KONECT</t>
  </si>
  <si>
    <t>E-CROSS 82 XPRESS</t>
  </si>
  <si>
    <t>E-CROSS 78 XPRESS</t>
  </si>
  <si>
    <t>DAMX701</t>
  </si>
  <si>
    <t>RBM9500</t>
  </si>
  <si>
    <t>RBM8010</t>
  </si>
  <si>
    <t>RBM8030</t>
  </si>
  <si>
    <t>RBM8050</t>
  </si>
  <si>
    <t>RBM3080</t>
  </si>
  <si>
    <t>RBM3110</t>
  </si>
  <si>
    <t>RBM3130</t>
  </si>
  <si>
    <t>RBM3160</t>
  </si>
  <si>
    <t>RBM4030</t>
  </si>
  <si>
    <t>RBM4050</t>
  </si>
  <si>
    <t>RBM8230</t>
  </si>
  <si>
    <t>RBM8250</t>
  </si>
  <si>
    <t>RBM3200</t>
  </si>
  <si>
    <t>RBM3270</t>
  </si>
  <si>
    <t>RBM3330</t>
  </si>
  <si>
    <t>RBM3350</t>
  </si>
  <si>
    <t>RBM4250</t>
  </si>
  <si>
    <t>RBM9090</t>
  </si>
  <si>
    <t>RBM5050</t>
  </si>
  <si>
    <t>RBM5070</t>
  </si>
  <si>
    <t>RBM5080</t>
  </si>
  <si>
    <t>RBM5100</t>
  </si>
  <si>
    <t>RBM5120</t>
  </si>
  <si>
    <t>RBM5130</t>
  </si>
  <si>
    <t>RBM6020</t>
  </si>
  <si>
    <t>RBM6030</t>
  </si>
  <si>
    <t>SPEED 120 HV+ GW- BLACK</t>
  </si>
  <si>
    <t>SPEED 100 HV+ - BLACK</t>
  </si>
  <si>
    <t>SPEED 80 HV+ - BLACK</t>
  </si>
  <si>
    <t>ALLTRACK PRO 100 MV - BLACK</t>
  </si>
  <si>
    <t>ALLTRACK 130 HV GW - LICHEN GREEN</t>
  </si>
  <si>
    <t>ALLTRACK 110 HV GW - STEEL GREY</t>
  </si>
  <si>
    <t>ALLTRACK 90 HV - BLACK</t>
  </si>
  <si>
    <t>TRACK 110 HV+ GW - DARK BRONZE</t>
  </si>
  <si>
    <t>TRACK 90 HV+ - CHARCOAL</t>
  </si>
  <si>
    <t>ALLTRACK ELITE 110 LT W GW - WHITE/BEIGE</t>
  </si>
  <si>
    <t>ALLTRACK PRO 90 GW W - MINT</t>
  </si>
  <si>
    <t>ALLTRACK 80 GW W - GREY LAVANDER</t>
  </si>
  <si>
    <t>ALLTRACK 70 W - IRON BLACK</t>
  </si>
  <si>
    <t>TRACK 70 W - CLOUD GREY</t>
  </si>
  <si>
    <t>COMP J4 - WHITE</t>
  </si>
  <si>
    <t>COMP J3 - WHITE</t>
  </si>
  <si>
    <t>COMP J1 - WHITE</t>
  </si>
  <si>
    <t>LBM2050</t>
  </si>
  <si>
    <t>LBM2080</t>
  </si>
  <si>
    <t>LBM2100</t>
  </si>
  <si>
    <t>LBM2200</t>
  </si>
  <si>
    <t>LBM2230</t>
  </si>
  <si>
    <t>LBM2250</t>
  </si>
  <si>
    <t>LBM7410</t>
  </si>
  <si>
    <t>LBM7420</t>
  </si>
  <si>
    <t>LBM5120</t>
  </si>
  <si>
    <t>LBM5140</t>
  </si>
  <si>
    <t>LBM5310</t>
  </si>
  <si>
    <t>LBM5170</t>
  </si>
  <si>
    <t>LBM5300</t>
  </si>
  <si>
    <t>LBM5630</t>
  </si>
  <si>
    <t>LVMLZF0</t>
  </si>
  <si>
    <t>LVMLZE0</t>
  </si>
  <si>
    <t>DAMX504</t>
  </si>
  <si>
    <t>M-CROSS 78 XPRESS</t>
  </si>
  <si>
    <t>REMV201</t>
  </si>
  <si>
    <t>REMV202</t>
  </si>
  <si>
    <t>REMP101</t>
  </si>
  <si>
    <t>REMP301</t>
  </si>
  <si>
    <t>REMP401</t>
  </si>
  <si>
    <t>REMN301</t>
  </si>
  <si>
    <t>REMN201</t>
  </si>
  <si>
    <t>REMX201</t>
  </si>
  <si>
    <t>REMT801</t>
  </si>
  <si>
    <t>REMX101</t>
  </si>
  <si>
    <t>REMX102</t>
  </si>
  <si>
    <t>REMN601</t>
  </si>
  <si>
    <t>REMN501</t>
  </si>
  <si>
    <t>REMN101</t>
  </si>
  <si>
    <t>REMX301</t>
  </si>
  <si>
    <t>REMT701</t>
  </si>
  <si>
    <t>REMN401</t>
  </si>
  <si>
    <t>RGMSP01</t>
  </si>
  <si>
    <t>RGMSP02</t>
  </si>
  <si>
    <t>ROMW200</t>
  </si>
  <si>
    <t>ROMW201</t>
  </si>
  <si>
    <t>RGMC104</t>
  </si>
  <si>
    <t>RGMRK01</t>
  </si>
  <si>
    <t>RGMRK02</t>
  </si>
  <si>
    <t>RFM0033</t>
  </si>
  <si>
    <t>RFM0032</t>
  </si>
  <si>
    <t>RFM0041</t>
  </si>
  <si>
    <t>RFM0043</t>
  </si>
  <si>
    <t>RKLC100</t>
  </si>
  <si>
    <t>RKMHH01</t>
  </si>
  <si>
    <t>RKMHH02</t>
  </si>
  <si>
    <t>RKMHH03</t>
  </si>
  <si>
    <t>RKMHH04</t>
  </si>
  <si>
    <t>RKMHI02</t>
  </si>
  <si>
    <t>RKMHI04</t>
  </si>
  <si>
    <t>ALTA IMPACTS  THE GREEN FOREST</t>
  </si>
  <si>
    <t>RKMBN01</t>
  </si>
  <si>
    <t>RKMAH01</t>
  </si>
  <si>
    <t>RKMBG01</t>
  </si>
  <si>
    <t>RKMBH01</t>
  </si>
  <si>
    <t>RKMBI01</t>
  </si>
  <si>
    <t>RKMAD01</t>
  </si>
  <si>
    <t>RKMAA01</t>
  </si>
  <si>
    <t>RKMBN02</t>
  </si>
  <si>
    <t>RKMAT01</t>
  </si>
  <si>
    <t>RKMCE02</t>
  </si>
  <si>
    <t>STRATO EXTENDABLE 2 PAIRS PADDED 160-210 CM</t>
  </si>
  <si>
    <t>STRATO EXTENDABLE 2 PAIRS PADDED WHEELED 170-220 CM</t>
  </si>
  <si>
    <t>STRATO PRO BOOT BAG</t>
  </si>
  <si>
    <t>STRATO COMPACT BOOT BAG</t>
  </si>
  <si>
    <t>STRATO EXPLORER BAG</t>
  </si>
  <si>
    <t>ESCAPER FREE 25L BIRCH</t>
  </si>
  <si>
    <t>RKMCE01</t>
  </si>
  <si>
    <t>ESCAPER FREE 25L BLACK</t>
  </si>
  <si>
    <t>RKLB226</t>
  </si>
  <si>
    <t>COMMUTERS BACKTOSCHOOL 20L ACINUS LEAF</t>
  </si>
  <si>
    <t>RKLB218</t>
  </si>
  <si>
    <t>COMMUTERS BACKTOSCHOOL 20L BLACK</t>
  </si>
  <si>
    <t>RKLB225</t>
  </si>
  <si>
    <t>COMMUTERS BACKTOSCHOOL 20L DARK BLUE</t>
  </si>
  <si>
    <t>RKLB220</t>
  </si>
  <si>
    <t>COMMUTERS BACKTOSCHOOL 20L GREY</t>
  </si>
  <si>
    <t>RKLB219</t>
  </si>
  <si>
    <t>COMMUTERS BACKTOSCHOOL 20L PINK</t>
  </si>
  <si>
    <t>RKLB221</t>
  </si>
  <si>
    <t>COMMUTERS BACKTOSCHOOL 20L YELLOW</t>
  </si>
  <si>
    <t>RKLB215</t>
  </si>
  <si>
    <t>COMMUTERS BAG 15L ACINUS LEAF</t>
  </si>
  <si>
    <t>RKKB206</t>
  </si>
  <si>
    <t>COMMUTERS BAG 15L BBR</t>
  </si>
  <si>
    <t>RKKB205</t>
  </si>
  <si>
    <t>COMMUTERS BAG 15L BLACK</t>
  </si>
  <si>
    <t>RKLB216</t>
  </si>
  <si>
    <t>COMMUTERS BAG 15L GREY</t>
  </si>
  <si>
    <t>RKKB208</t>
  </si>
  <si>
    <t>COMMUTERS BAG 25L ACINUS LEAF</t>
  </si>
  <si>
    <t>RKKB207</t>
  </si>
  <si>
    <t>COMMUTERS BAG 25L BLACK</t>
  </si>
  <si>
    <t>RKLB217</t>
  </si>
  <si>
    <t>COMMUTERS BAG 25L GREY</t>
  </si>
  <si>
    <t>RKLB213</t>
  </si>
  <si>
    <t>COMMUTERS BAG 25L HOT RED</t>
  </si>
  <si>
    <t>RKMCE03</t>
  </si>
  <si>
    <t>ESCAPER FREE 25L COPPER PINK</t>
  </si>
  <si>
    <t>LKMBO01</t>
  </si>
  <si>
    <t>SHADOW  BASIC  BOOT BAG</t>
  </si>
  <si>
    <t>LKMBN01</t>
  </si>
  <si>
    <t>SHADOW  BOOT BAG</t>
  </si>
  <si>
    <t>DKMBD01</t>
  </si>
  <si>
    <t>M-LINE BASIC SKIBAG 185 CM</t>
  </si>
  <si>
    <t>RHMCP02</t>
  </si>
  <si>
    <t>DELTA COMP R-SKIN</t>
  </si>
  <si>
    <t>RHMCT01</t>
  </si>
  <si>
    <t>R-SKIN ULTRA</t>
  </si>
  <si>
    <t>RHMCQ03</t>
  </si>
  <si>
    <t>RHMZA05</t>
  </si>
  <si>
    <t>X-TOUR VENTURE WAXLESS</t>
  </si>
  <si>
    <t>RHMZA06</t>
  </si>
  <si>
    <t>XT VENTURE JR WAXLESS SHORT SIZES</t>
  </si>
  <si>
    <t>RHMZA07</t>
  </si>
  <si>
    <t>XT VENTURE JR WAXLESS LONG SIZES</t>
  </si>
  <si>
    <t>RIL0050</t>
  </si>
  <si>
    <t>RIM1300</t>
  </si>
  <si>
    <t>X-10 SKATE</t>
  </si>
  <si>
    <t>RIMW210</t>
  </si>
  <si>
    <t>RIM1280</t>
  </si>
  <si>
    <t>X-8 SKATE</t>
  </si>
  <si>
    <t>RIM1270</t>
  </si>
  <si>
    <t>RIM1260</t>
  </si>
  <si>
    <t>X-8 CLASSIC</t>
  </si>
  <si>
    <t>RJM1000</t>
  </si>
  <si>
    <t>RAMFT07</t>
  </si>
  <si>
    <t>RVMLZA0</t>
  </si>
  <si>
    <t>RAMGB01</t>
  </si>
  <si>
    <t>HERO ATHLETE GS 185 R22</t>
  </si>
  <si>
    <t>DAMGB01</t>
  </si>
  <si>
    <t>SPEED COURSE WC GS 185 R22</t>
  </si>
  <si>
    <t>DALN402</t>
  </si>
  <si>
    <t>M-PRO 108 TI F-TEAM 182 OPEN</t>
  </si>
  <si>
    <t>DALN202</t>
  </si>
  <si>
    <t>E-PRO 99 OPEN</t>
  </si>
  <si>
    <t>DALN302</t>
  </si>
  <si>
    <t>E-PRO 90 OPEN</t>
  </si>
  <si>
    <t>SPX 15 ROCKERACE HOT RED</t>
  </si>
  <si>
    <t>SPX 12 ROCKERACE HOT RED</t>
  </si>
  <si>
    <t>SPX 15 ROCKERACE FORZA MASTER</t>
  </si>
  <si>
    <t>FCMBS02</t>
  </si>
  <si>
    <t>SPX 14 ROCKERACE GW HOT RED</t>
  </si>
  <si>
    <t>FCLCS02</t>
  </si>
  <si>
    <t>SPX 14 KONECT GW B80 BLACK HOT RED</t>
  </si>
  <si>
    <t>FCLCS08</t>
  </si>
  <si>
    <t>SPX 14 KONECT GW B80 HERO SIGNATURE</t>
  </si>
  <si>
    <t>FCMCN03</t>
  </si>
  <si>
    <t>NX 12 KONECT GW B90 BLACK RED</t>
  </si>
  <si>
    <t>FCMCN04</t>
  </si>
  <si>
    <t>NX 12 KONECT GW B90 BLACK YELLOW</t>
  </si>
  <si>
    <t>FCMDX03</t>
  </si>
  <si>
    <t>XPRESS 11 GW B83 BLACK GREEN</t>
  </si>
  <si>
    <t>FCMDX02</t>
  </si>
  <si>
    <t xml:space="preserve">XPRESS 10 GW B83 BLACK </t>
  </si>
  <si>
    <t>XPRESS W 11 GW B83 BLACK GOLD</t>
  </si>
  <si>
    <t>XPRESS W 11 GW B83 BLACK SPARKLE</t>
  </si>
  <si>
    <t xml:space="preserve">XPRESS W 10 GW B83 BLACK SPARKLE </t>
  </si>
  <si>
    <t>XPRESS W 10 GW B83 WHITE SPARKLE</t>
  </si>
  <si>
    <t>FCMDW02</t>
  </si>
  <si>
    <t>XPRESS W 10 GW B83 Black Olive</t>
  </si>
  <si>
    <t>NX 12 KONECT GW B110 BLACK</t>
  </si>
  <si>
    <t>HERO ATHLETE FIS SL FACTORY 165 R22</t>
  </si>
  <si>
    <t>HERO ATHLETE SL 150 R22</t>
  </si>
  <si>
    <t>HERO ATHLETE GS 170-182 R22</t>
  </si>
  <si>
    <t>HERO ATHLETE SL PRO 128-149 R21 PRO</t>
  </si>
  <si>
    <t>HERO MASTER LT R22</t>
  </si>
  <si>
    <t>HERO MASTER ST R22</t>
  </si>
  <si>
    <t>HERO ELITE ST TI KONECT</t>
  </si>
  <si>
    <t>HERO ELITE MT CA KONECT</t>
  </si>
  <si>
    <t>HERO MOGUL ACCELERE OPEN</t>
  </si>
  <si>
    <t>NOVA 6 XPRESS</t>
  </si>
  <si>
    <t>NOVA 4 CA XPRESS</t>
  </si>
  <si>
    <t>NOVA 2 XPRESS</t>
  </si>
  <si>
    <t>SENDER 106 TI PLUS OPEN</t>
  </si>
  <si>
    <t>SENDER 104 TI OPEN</t>
  </si>
  <si>
    <t>SENDER 104 TI KONECT</t>
  </si>
  <si>
    <t>SENDER 90 PRO OPEN</t>
  </si>
  <si>
    <t>BLACKOPS 118 OPEN</t>
  </si>
  <si>
    <t>BLACKOPS 98 OPEN</t>
  </si>
  <si>
    <t>RALLYBIRD 102 OPEN</t>
  </si>
  <si>
    <t>RALLYBIRD 92 OPEN</t>
  </si>
  <si>
    <t>BLACKOPS W 98 OPEN</t>
  </si>
  <si>
    <t>HERO JR MULTI-EVENT XPRESS JR</t>
  </si>
  <si>
    <t>SPEED 4X4 763 TI KONECT</t>
  </si>
  <si>
    <t>SPEED 4X4 563 TI KONECT</t>
  </si>
  <si>
    <t>SPEED 4X4 363 TI XPRESS</t>
  </si>
  <si>
    <t>M-PRO 108 TI F-TEAM 192 OPEN</t>
  </si>
  <si>
    <t>SPX 12 KONECT GW B80 BLACK HOT RED</t>
  </si>
  <si>
    <t>FCMCN07</t>
  </si>
  <si>
    <t>NX 12 KONECT GW B80 BLACK BLUE</t>
  </si>
  <si>
    <t>XPRESS 11 GW B83 BLACK BLUE</t>
  </si>
  <si>
    <t>FCMDX05</t>
  </si>
  <si>
    <t>XPRESS 10 GW B83 BLACK HOT RED</t>
  </si>
  <si>
    <t>FCMCN05</t>
  </si>
  <si>
    <t>NX 12 KONECT GW B90 BLACK BLUE</t>
  </si>
  <si>
    <t xml:space="preserve">XPRESS W 11 GW B83 BLACK&amp;WHITE GOLD </t>
  </si>
  <si>
    <t>XPRESS W 10 GW B83 WHITE&amp;BLACK GOLD</t>
  </si>
  <si>
    <t>XPRESS W 10 GW B83 BLACK SPARKLE</t>
  </si>
  <si>
    <t>KID 4 GW B76 WHITE</t>
  </si>
  <si>
    <t>HERO GS-SG JR</t>
  </si>
  <si>
    <t>HERO SL JR</t>
  </si>
  <si>
    <t>HERO JR</t>
  </si>
  <si>
    <t>SUPER VIRAGE JR</t>
  </si>
  <si>
    <t>RKMAB01</t>
  </si>
  <si>
    <t>STRATO MULTI BOOT BAG</t>
  </si>
  <si>
    <t>RJM1001</t>
  </si>
  <si>
    <t>X-IUM SKATING PREMIUM+  DOUBLE POLING</t>
  </si>
  <si>
    <t>RHMCV02</t>
  </si>
  <si>
    <t>DELTA COMP R-SKIN STIFF</t>
  </si>
  <si>
    <t>RHMCW02</t>
  </si>
  <si>
    <t>DELTA SPORT R-SKIN</t>
  </si>
  <si>
    <t>RHMCP03</t>
  </si>
  <si>
    <t>DELTA COMP R-SKIN JUNIOR</t>
  </si>
  <si>
    <t>RHMCQ01</t>
  </si>
  <si>
    <t>DELTA COMP SKATING</t>
  </si>
  <si>
    <t>RKLW100</t>
  </si>
  <si>
    <t>OVERBOOT</t>
  </si>
  <si>
    <t>RIL0020</t>
  </si>
  <si>
    <t>X-IUM CARBON PREMIUM CLASSIC</t>
  </si>
  <si>
    <t>RIL0010</t>
  </si>
  <si>
    <t>X-IUM CARBON PREMIUM SKATE</t>
  </si>
  <si>
    <t>RIL0120</t>
  </si>
  <si>
    <t>X-IUM CARBON PREMIUM+ SC - SPIRALE</t>
  </si>
  <si>
    <t>RIM1290</t>
  </si>
  <si>
    <t>X-10 CLASSIC</t>
  </si>
  <si>
    <t>RIJW070</t>
  </si>
  <si>
    <t>RIJW090</t>
  </si>
  <si>
    <t>RIJW150</t>
  </si>
  <si>
    <t>RJM1005</t>
  </si>
  <si>
    <t>TOUR STEP-IN</t>
  </si>
  <si>
    <t>RJM1007</t>
  </si>
  <si>
    <t>MOVE TUNE CL</t>
  </si>
  <si>
    <t>RJL1001</t>
  </si>
  <si>
    <t>PREMIUM+ CLASSIC</t>
  </si>
  <si>
    <t>RJL1000</t>
  </si>
  <si>
    <t>PREMIUM+ SKATE</t>
  </si>
  <si>
    <t>RJK1002</t>
  </si>
  <si>
    <t>R-CLASSIC</t>
  </si>
  <si>
    <t>RJK1001</t>
  </si>
  <si>
    <t>R-SKATE</t>
  </si>
  <si>
    <t>RJD1016</t>
  </si>
  <si>
    <t>BC MAGNUM</t>
  </si>
  <si>
    <t>RJD1015</t>
  </si>
  <si>
    <t>BC MANUAL</t>
  </si>
  <si>
    <t>RJM1006</t>
  </si>
  <si>
    <t>STEP-IN JR</t>
  </si>
  <si>
    <t xml:space="preserve">HERO JR 140-150 XPRESS JR </t>
  </si>
  <si>
    <t xml:space="preserve">HERO JR 100-130 KID-X </t>
  </si>
  <si>
    <t>EVADER</t>
  </si>
  <si>
    <t>SOULSIDE</t>
  </si>
  <si>
    <t>SOULSIDE S/M</t>
  </si>
  <si>
    <t>DISTRICT COLOR</t>
  </si>
  <si>
    <t>DISTRICT COLOR WIDE</t>
  </si>
  <si>
    <t>XV SKINS (FOR XV SPLIT 56, 59, 62 - PRECUT/TAIL CLIPS)</t>
  </si>
  <si>
    <t>XV WIDE SKINS (FOR XV SPLIT 58W, 61W, 65W - PRECUT/TAIL CLIPS)</t>
  </si>
  <si>
    <t>NX 7 GW B73 BLACK HOT RED</t>
  </si>
  <si>
    <t>XPRESS W 11 GW B83 BLACK BLUSH</t>
  </si>
  <si>
    <t>NX 12 KONECT GW B80 GREEN</t>
  </si>
  <si>
    <t>RAMPS02</t>
  </si>
  <si>
    <t>FCMCN08</t>
  </si>
  <si>
    <t>RBM1600</t>
  </si>
  <si>
    <t>RBM2610</t>
  </si>
  <si>
    <t>RDJ2030</t>
  </si>
  <si>
    <t>TACTIC SAFETY GREY</t>
  </si>
  <si>
    <t>RDL3040</t>
  </si>
  <si>
    <t>ELECTRA BLACK</t>
  </si>
  <si>
    <t>HERO JR 140-150 XPRESS JR</t>
    <phoneticPr fontId="2"/>
  </si>
  <si>
    <t>HERO JR 100-130 KID-X</t>
    <phoneticPr fontId="2"/>
  </si>
  <si>
    <t>TEAM SPEED 140-150 XPRESS JR</t>
    <phoneticPr fontId="2"/>
  </si>
  <si>
    <t>TEAM SPEED 100 - 130 KID-X</t>
    <phoneticPr fontId="2"/>
  </si>
  <si>
    <t>RDMJ001</t>
    <phoneticPr fontId="2"/>
  </si>
  <si>
    <t>RDKJ001</t>
    <phoneticPr fontId="2"/>
  </si>
  <si>
    <t>RDKJ002</t>
    <phoneticPr fontId="2"/>
  </si>
  <si>
    <t>RDMJ002</t>
    <phoneticPr fontId="2"/>
  </si>
  <si>
    <t>RDMJ003</t>
    <phoneticPr fontId="2"/>
  </si>
  <si>
    <t>X-IUM SKATING PREMIUM+ S1</t>
  </si>
  <si>
    <t>X-IUM SKATING PREMIUM+ S2</t>
  </si>
  <si>
    <t>X-IUM SKATING PREMIUM+ S3</t>
  </si>
  <si>
    <t>X-IUM CLASSIC PREMIUM+ C1</t>
  </si>
  <si>
    <t>X-IUM CLASSIC PREMIUM+ C2</t>
  </si>
  <si>
    <t>X-IUM CLASSIC PREMIUM+ C2 SOFT</t>
  </si>
  <si>
    <t>X-IUM CLASSIC PREMIUM+ C3</t>
  </si>
  <si>
    <t>X-IUM PREMIUM+ R-SKIN</t>
  </si>
  <si>
    <t>X-IUM R-SKIN</t>
  </si>
  <si>
    <t>DELTA COURSE SKATING</t>
  </si>
  <si>
    <t>XP 100 POSITRACK</t>
  </si>
  <si>
    <t>BC 80 POSITRACK</t>
  </si>
  <si>
    <t>BC 65 POSITRACK</t>
  </si>
  <si>
    <t>X-IUM SKATING WCS JUNIOR</t>
  </si>
  <si>
    <t>X-IUM CLASSIC WCS JUNIOR</t>
  </si>
  <si>
    <t>X-IUM CARBON PREMIUM+ SKATE - SPIRALE</t>
  </si>
  <si>
    <t>X-IUM CARBON PREMIUM+ CLASSIC - SPIRALE</t>
  </si>
  <si>
    <t>X-IUM WCS SKATE</t>
  </si>
  <si>
    <t>X-IUM WCS CLASSIC</t>
  </si>
  <si>
    <t>XP 12</t>
  </si>
  <si>
    <t>X-1</t>
  </si>
  <si>
    <t>XC 2</t>
  </si>
  <si>
    <t>XC 3</t>
  </si>
  <si>
    <t>X-IUM JUNIOR SC</t>
  </si>
  <si>
    <t>X-IUM JUNIOR CL</t>
  </si>
  <si>
    <t>BC AUTO</t>
  </si>
  <si>
    <t>MOVE SWITCH</t>
  </si>
  <si>
    <t>HERO SKI BAG 2/3P ADJUSTABLE 190/220 CM</t>
    <phoneticPr fontId="2"/>
  </si>
  <si>
    <t>HERO SKI WHEELED 2/3P 210 CM</t>
    <phoneticPr fontId="2"/>
  </si>
  <si>
    <t>HERO SKI BAG 4P 240 CM</t>
    <phoneticPr fontId="2"/>
  </si>
  <si>
    <t>BASIC SKI BAG 185 CM</t>
    <phoneticPr fontId="2"/>
  </si>
  <si>
    <t>SPEED COURSE TEAM GS 134-164 R21 PRO</t>
    <phoneticPr fontId="2"/>
  </si>
  <si>
    <t>HERO ATHLETE GS PRO 134-164 R21 PRO</t>
    <phoneticPr fontId="2"/>
  </si>
  <si>
    <t>SUPER VIRAGE ZA+ - BLACK</t>
    <phoneticPr fontId="2"/>
  </si>
  <si>
    <t>SUPER VIRAGE 125 SC - BLACK</t>
    <phoneticPr fontId="2"/>
  </si>
  <si>
    <t>SUPER VIRAGE 105 SC - BLACK</t>
    <phoneticPr fontId="2"/>
  </si>
  <si>
    <t xml:space="preserve">SHADOW 120 MV GW (PEWTER-GREY) </t>
    <phoneticPr fontId="2"/>
  </si>
  <si>
    <t xml:space="preserve">SHADOW 110 MV GW (BLK-ORANGE) </t>
    <phoneticPr fontId="2"/>
  </si>
  <si>
    <t>SHADOW 100 MV GW (BK-BL/SILVER)</t>
    <phoneticPr fontId="2"/>
  </si>
  <si>
    <t xml:space="preserve">SHADOW 115 W LV GW (BLACK) </t>
    <phoneticPr fontId="2"/>
  </si>
  <si>
    <t xml:space="preserve">SHADOW 95 W MV GW (BLACK RECY) </t>
    <phoneticPr fontId="2"/>
  </si>
  <si>
    <t>SHADOW 85 W MV GW (BLACK RECY)</t>
    <phoneticPr fontId="2"/>
  </si>
  <si>
    <t>XT3 TOUR LIGHT MV 130 (L.BLUE)</t>
    <phoneticPr fontId="2"/>
  </si>
  <si>
    <t>XT3 TOUR LIGHT MV 110 (T.BLUE)</t>
    <phoneticPr fontId="2"/>
  </si>
  <si>
    <t>RS 130 LV (Legend blue)</t>
    <phoneticPr fontId="2"/>
  </si>
  <si>
    <t>RS 130 MV (Legend blue)</t>
    <phoneticPr fontId="2"/>
  </si>
  <si>
    <t>HERO ATHLETE FIS SL FACTORY 165 LIMITED EDITION R22</t>
    <phoneticPr fontId="2"/>
  </si>
  <si>
    <t>HERO ATHLETE FIS GS FACTORY 193 R22</t>
    <phoneticPr fontId="2"/>
  </si>
  <si>
    <t>HERO ATHLETE MOGUL ACCELERE FACTORY OPEN</t>
    <phoneticPr fontId="2"/>
  </si>
  <si>
    <t>RACE EXPERT JUNIOR</t>
    <phoneticPr fontId="2"/>
  </si>
  <si>
    <t>RACE PERFORMANCE</t>
    <phoneticPr fontId="2"/>
  </si>
  <si>
    <t>RACE EXPERT HERO ATHLETE SL</t>
    <phoneticPr fontId="2"/>
  </si>
  <si>
    <t>RACE EXPERT HERO ATHLETE GS</t>
    <phoneticPr fontId="2"/>
  </si>
  <si>
    <t>RACE EXPERT HERO MASTER</t>
    <phoneticPr fontId="2"/>
  </si>
  <si>
    <t>DEMO</t>
    <phoneticPr fontId="2"/>
  </si>
  <si>
    <t>ALL MOUNTAIN</t>
    <phoneticPr fontId="2"/>
  </si>
  <si>
    <t>FREERIDE</t>
    <phoneticPr fontId="2"/>
  </si>
  <si>
    <t>TOURING</t>
    <phoneticPr fontId="2"/>
  </si>
  <si>
    <t>PROGRESSIVE</t>
    <phoneticPr fontId="2"/>
  </si>
  <si>
    <t>WOMEN ON PISTE</t>
    <phoneticPr fontId="2"/>
  </si>
  <si>
    <t>WOMEN ALL MOUNTAIN</t>
    <phoneticPr fontId="2"/>
  </si>
  <si>
    <t>WOMEN FREERIDE</t>
    <phoneticPr fontId="2"/>
  </si>
  <si>
    <t>WOMEN PROGRESSIVE</t>
    <phoneticPr fontId="2"/>
  </si>
  <si>
    <t>TEEN / KID / BABY</t>
    <phoneticPr fontId="2"/>
  </si>
  <si>
    <t>SKIN M-TOUR &amp; PRO 99</t>
    <phoneticPr fontId="2"/>
  </si>
  <si>
    <t>SPEED RACE SL</t>
    <phoneticPr fontId="2"/>
  </si>
  <si>
    <t>MASTER SL</t>
    <phoneticPr fontId="2"/>
  </si>
  <si>
    <t>TEAM SL</t>
    <phoneticPr fontId="2"/>
  </si>
  <si>
    <t>ON PISTE</t>
    <phoneticPr fontId="2"/>
  </si>
  <si>
    <t>SPEED RACE GS</t>
    <phoneticPr fontId="2"/>
  </si>
  <si>
    <t>MASTER GS</t>
    <phoneticPr fontId="2"/>
  </si>
  <si>
    <t>TEAM GS</t>
    <phoneticPr fontId="2"/>
  </si>
  <si>
    <t>ALL MOUNTAIN PISTE</t>
    <phoneticPr fontId="2"/>
  </si>
  <si>
    <t>FREE TOURING</t>
    <phoneticPr fontId="2"/>
  </si>
  <si>
    <t>PROGRESSIVE FREE</t>
    <phoneticPr fontId="2"/>
  </si>
  <si>
    <t>ALL MOUNTAIN FREE</t>
    <phoneticPr fontId="2"/>
  </si>
  <si>
    <t>AUTHENTIC FREE</t>
    <phoneticPr fontId="2"/>
  </si>
  <si>
    <t>PISTE WOMEN</t>
    <phoneticPr fontId="2"/>
  </si>
  <si>
    <t>ALL MOUNTAIN WOMEN</t>
    <phoneticPr fontId="2"/>
  </si>
  <si>
    <t>FREERIDE WOMEN</t>
    <phoneticPr fontId="2"/>
  </si>
  <si>
    <t>JUNIOR</t>
    <phoneticPr fontId="2"/>
  </si>
  <si>
    <t>RACE</t>
    <phoneticPr fontId="2"/>
  </si>
  <si>
    <t>WOMEN ALL MOUNTAIN/FREE TOURING</t>
    <phoneticPr fontId="2"/>
  </si>
  <si>
    <t>SOLES</t>
    <phoneticPr fontId="2"/>
  </si>
  <si>
    <t>WOMEN</t>
    <phoneticPr fontId="2"/>
  </si>
  <si>
    <t>ACCESSORIES</t>
    <phoneticPr fontId="2"/>
  </si>
  <si>
    <t>SUPER VIRAGE TELESCOPIC POLE</t>
    <phoneticPr fontId="2"/>
  </si>
  <si>
    <t>DEMO &amp; PISTE</t>
    <phoneticPr fontId="2"/>
  </si>
  <si>
    <t>RACE JUNIOR</t>
    <phoneticPr fontId="2"/>
  </si>
  <si>
    <t>CHINGUARD</t>
    <phoneticPr fontId="2"/>
  </si>
  <si>
    <t>ALL MOUNTAIN - VISOR</t>
    <phoneticPr fontId="2"/>
  </si>
  <si>
    <t>WOMEN VISOR</t>
    <phoneticPr fontId="2"/>
  </si>
  <si>
    <t>JUNIOR ALL MOUNTAIN</t>
    <phoneticPr fontId="2"/>
  </si>
  <si>
    <t>0SM</t>
    <phoneticPr fontId="2"/>
  </si>
  <si>
    <t>ALL MOUNTAIN - STRATO LINE</t>
    <phoneticPr fontId="2"/>
  </si>
  <si>
    <t>TACTIC LINE</t>
    <phoneticPr fontId="2"/>
  </si>
  <si>
    <t>ELECTRA LINE</t>
    <phoneticPr fontId="2"/>
  </si>
  <si>
    <t>BASIC LINE</t>
    <phoneticPr fontId="2"/>
  </si>
  <si>
    <t>TECHNICAL BACKPACK</t>
    <phoneticPr fontId="2"/>
  </si>
  <si>
    <t>COMMUTERS</t>
    <phoneticPr fontId="2"/>
  </si>
  <si>
    <t>BACK TO SCHOOL</t>
    <phoneticPr fontId="2"/>
  </si>
  <si>
    <t>SKIS</t>
    <phoneticPr fontId="2"/>
  </si>
  <si>
    <t>BOOTS</t>
    <phoneticPr fontId="2"/>
  </si>
  <si>
    <t>BINDINGS</t>
    <phoneticPr fontId="2"/>
  </si>
  <si>
    <t>POLES</t>
    <phoneticPr fontId="2"/>
  </si>
  <si>
    <t>SNOWBOARDS</t>
    <phoneticPr fontId="2"/>
  </si>
  <si>
    <t>PIVOT GW</t>
    <phoneticPr fontId="2"/>
  </si>
  <si>
    <t>R-SKIN RACE EXPERT</t>
    <phoneticPr fontId="2"/>
  </si>
  <si>
    <t>R-SKIN RACE PERFORMANCE</t>
    <phoneticPr fontId="2"/>
  </si>
  <si>
    <t>SPORT TOURING</t>
    <phoneticPr fontId="2"/>
  </si>
  <si>
    <t>R-SKIN - SPORT TOURING</t>
    <phoneticPr fontId="2"/>
  </si>
  <si>
    <t>BACKCOUNTRY</t>
    <phoneticPr fontId="2"/>
  </si>
  <si>
    <t>R-SKIN JUNIOR</t>
    <phoneticPr fontId="2"/>
  </si>
  <si>
    <t>SKI</t>
    <phoneticPr fontId="2"/>
  </si>
  <si>
    <t>RACE SKATE</t>
    <phoneticPr fontId="2"/>
  </si>
  <si>
    <t>RACE CLASSIC</t>
    <phoneticPr fontId="2"/>
  </si>
  <si>
    <t>MOVE</t>
    <phoneticPr fontId="2"/>
  </si>
  <si>
    <t>RACE EXPERT</t>
    <phoneticPr fontId="2"/>
  </si>
  <si>
    <t>OUTDOOR TOURING</t>
    <phoneticPr fontId="2"/>
  </si>
  <si>
    <t>OUTDOOR BACKCOUNTRY</t>
    <phoneticPr fontId="2"/>
  </si>
  <si>
    <t>JUNIOR TOURING</t>
    <phoneticPr fontId="2"/>
  </si>
  <si>
    <t>JUNIOR RACE</t>
    <phoneticPr fontId="2"/>
  </si>
  <si>
    <t>XV SIGNATURE SERIE</t>
    <phoneticPr fontId="2"/>
  </si>
  <si>
    <t>TRUE TWIN POWER</t>
    <phoneticPr fontId="2"/>
  </si>
  <si>
    <t>TRUE TWIN PROGRESSION</t>
    <phoneticPr fontId="2"/>
  </si>
  <si>
    <t>RENTAL</t>
    <phoneticPr fontId="2"/>
  </si>
  <si>
    <t>SKINS</t>
    <phoneticPr fontId="2"/>
  </si>
  <si>
    <t>CRAMPONS</t>
    <phoneticPr fontId="2"/>
  </si>
  <si>
    <t>RGI0002</t>
  </si>
  <si>
    <t>RGK0004</t>
  </si>
  <si>
    <t>CODE</t>
    <phoneticPr fontId="2"/>
  </si>
  <si>
    <t>MODEL</t>
    <phoneticPr fontId="2"/>
  </si>
  <si>
    <t>BIN CODE</t>
    <phoneticPr fontId="2"/>
  </si>
  <si>
    <t>BIN MODEL</t>
    <phoneticPr fontId="2"/>
  </si>
  <si>
    <t>SIZE</t>
    <phoneticPr fontId="2"/>
  </si>
  <si>
    <t>SKIN</t>
    <phoneticPr fontId="2"/>
  </si>
  <si>
    <t>ROLW103</t>
    <phoneticPr fontId="2"/>
  </si>
  <si>
    <t>RGI0014</t>
  </si>
  <si>
    <t>BATTLE BLACK/RED S/M</t>
  </si>
  <si>
    <t>US/M</t>
    <phoneticPr fontId="2"/>
  </si>
  <si>
    <t>US/BOY</t>
    <phoneticPr fontId="2"/>
  </si>
  <si>
    <t>INFO: REFERENCE US13K ALSO COVERS SIZES US11K AND US12K</t>
    <phoneticPr fontId="2"/>
  </si>
  <si>
    <t>750 AQUA</t>
    <phoneticPr fontId="19"/>
  </si>
  <si>
    <t>W RAPIDE PANT 750</t>
  </si>
  <si>
    <t>RLIWP06</t>
    <phoneticPr fontId="19"/>
  </si>
  <si>
    <t>W RAPIDE JKT 750</t>
  </si>
  <si>
    <t>RLKWJ16</t>
    <phoneticPr fontId="19"/>
  </si>
  <si>
    <t>745 DARK EMERALD</t>
    <phoneticPr fontId="19"/>
  </si>
  <si>
    <t>W RAPIDE PEARLY JKT 745</t>
  </si>
  <si>
    <t>RLKWJ17</t>
    <phoneticPr fontId="19"/>
  </si>
  <si>
    <t>100 WHITE</t>
    <phoneticPr fontId="19"/>
  </si>
  <si>
    <t>W SKI PANT 100</t>
  </si>
  <si>
    <t>RLKWP04</t>
    <phoneticPr fontId="19"/>
  </si>
  <si>
    <t>311 CHERRY</t>
    <phoneticPr fontId="19"/>
  </si>
  <si>
    <t>W SKI PANT 311</t>
  </si>
  <si>
    <t>726 ECLIPSE</t>
    <phoneticPr fontId="19"/>
  </si>
  <si>
    <t>W SKI PANT 726</t>
  </si>
  <si>
    <t>W SKI PANT 200</t>
  </si>
  <si>
    <t>W COURBE JKT 311</t>
  </si>
  <si>
    <t>RLLWJ08</t>
    <phoneticPr fontId="19"/>
  </si>
  <si>
    <t>W COURBE JKT 726</t>
  </si>
  <si>
    <t>W COURBE JKT 200</t>
  </si>
  <si>
    <t>316 NEON RED</t>
    <phoneticPr fontId="19"/>
  </si>
  <si>
    <t>W HERO ELITE PANT 316</t>
  </si>
  <si>
    <t>RLLWP05</t>
    <phoneticPr fontId="19"/>
  </si>
  <si>
    <t>W HERO 4WS JKT 316</t>
  </si>
  <si>
    <t>RLLWJ27</t>
    <phoneticPr fontId="19"/>
  </si>
  <si>
    <t>SKI PANT 200</t>
  </si>
  <si>
    <t>RLKMP04</t>
    <phoneticPr fontId="19"/>
  </si>
  <si>
    <t>715 DARK NAVY</t>
    <phoneticPr fontId="19"/>
  </si>
  <si>
    <t>SKI PANT 715</t>
  </si>
  <si>
    <t>246 ACINUS LEAF</t>
    <phoneticPr fontId="19"/>
  </si>
  <si>
    <t>SKI PANT 246</t>
  </si>
  <si>
    <t>72C DEEP TEAL</t>
    <phoneticPr fontId="19"/>
  </si>
  <si>
    <t>RAPIDE JKT 72C</t>
  </si>
  <si>
    <t>RLKMJ14</t>
    <phoneticPr fontId="19"/>
  </si>
  <si>
    <t>72B BLUE GRAY</t>
    <phoneticPr fontId="19"/>
  </si>
  <si>
    <t>RAPIDE JKT 72B</t>
  </si>
  <si>
    <t>RAPIDE JKT 246</t>
  </si>
  <si>
    <t>COURSE PANT 715</t>
  </si>
  <si>
    <t>RLKMP02</t>
    <phoneticPr fontId="19"/>
  </si>
  <si>
    <t>COURSE PANT 200</t>
  </si>
  <si>
    <t>RLLMP36</t>
    <phoneticPr fontId="19"/>
  </si>
  <si>
    <t>COURSE JKT 715</t>
  </si>
  <si>
    <t>RLLMJ02</t>
    <phoneticPr fontId="19"/>
  </si>
  <si>
    <t>COURSE JKT 200</t>
  </si>
  <si>
    <t>CLASSIQUE HERO 1/2 ZIP 316</t>
  </si>
  <si>
    <t>RLLML03</t>
    <phoneticPr fontId="19"/>
  </si>
  <si>
    <t>CLASSIQUE HERO 1/2 ZIP 200</t>
  </si>
  <si>
    <t>HERO HYBRID LIGHT JKT 316</t>
  </si>
  <si>
    <t>RLLMJ14</t>
    <phoneticPr fontId="19"/>
  </si>
  <si>
    <t>HERO SKI PANT 200</t>
  </si>
  <si>
    <t>RLLMP08</t>
    <phoneticPr fontId="19"/>
  </si>
  <si>
    <t>HERO SKI JKT 200</t>
  </si>
  <si>
    <t>RLLMJ07</t>
    <phoneticPr fontId="19"/>
  </si>
  <si>
    <t>HERO COURSE PANT 316</t>
  </si>
  <si>
    <t>RLLMP07</t>
    <phoneticPr fontId="19"/>
  </si>
  <si>
    <t>HERO COURSE PANT 200</t>
  </si>
  <si>
    <t>HERO COURSE JKT 316</t>
  </si>
  <si>
    <t>RLLMJ10</t>
    <phoneticPr fontId="19"/>
  </si>
  <si>
    <t>HERO COURSE JKT 200</t>
  </si>
  <si>
    <t>RLMS06J</t>
    <phoneticPr fontId="19"/>
  </si>
  <si>
    <t>RLMS06A</t>
    <phoneticPr fontId="19"/>
  </si>
  <si>
    <t>COLOR</t>
    <phoneticPr fontId="2"/>
  </si>
  <si>
    <r>
      <t xml:space="preserve">PRICE </t>
    </r>
    <r>
      <rPr>
        <b/>
        <sz val="12"/>
        <rFont val="Calibri"/>
        <family val="2"/>
      </rPr>
      <t>(Tax.in)</t>
    </r>
    <phoneticPr fontId="2"/>
  </si>
  <si>
    <t>RACING</t>
    <phoneticPr fontId="2"/>
  </si>
  <si>
    <t>HERO MEN</t>
    <phoneticPr fontId="2"/>
  </si>
  <si>
    <t>PISTE MEN</t>
    <phoneticPr fontId="2"/>
  </si>
  <si>
    <t>HERO WOMEN</t>
    <phoneticPr fontId="2"/>
  </si>
  <si>
    <t>LIFESTYLE MEN</t>
    <phoneticPr fontId="2"/>
  </si>
  <si>
    <t>LIFESTYLE WOMEN</t>
    <phoneticPr fontId="2"/>
  </si>
  <si>
    <t>S</t>
    <phoneticPr fontId="2"/>
  </si>
  <si>
    <t>L</t>
    <phoneticPr fontId="2"/>
  </si>
  <si>
    <t>XL</t>
    <phoneticPr fontId="2"/>
  </si>
  <si>
    <t>XS</t>
    <phoneticPr fontId="2"/>
  </si>
  <si>
    <t>2XL</t>
    <phoneticPr fontId="2"/>
  </si>
  <si>
    <t>ROSSIGNOL SKI</t>
    <phoneticPr fontId="2"/>
  </si>
  <si>
    <t>RACE EXPERT MOGUL</t>
    <phoneticPr fontId="2"/>
  </si>
  <si>
    <t>DYNASTAR SKI</t>
    <phoneticPr fontId="2"/>
  </si>
  <si>
    <t>PRICE (Tax.in)</t>
  </si>
  <si>
    <t xml:space="preserve"> SIZE</t>
    <phoneticPr fontId="2"/>
  </si>
  <si>
    <t>ROSSIGNOL BOOTS</t>
    <phoneticPr fontId="2"/>
  </si>
  <si>
    <t>LANGE BOOTS</t>
    <phoneticPr fontId="2"/>
  </si>
  <si>
    <t>FOOTWEAR</t>
  </si>
  <si>
    <t>RNLMC06</t>
  </si>
  <si>
    <t>RNLMC09</t>
  </si>
  <si>
    <t>RNLMC22</t>
  </si>
  <si>
    <t>RNLMC07</t>
  </si>
  <si>
    <t>ROSSI PODIUM NAVY</t>
  </si>
  <si>
    <t>RNLMC23</t>
  </si>
  <si>
    <t>ROSSI PODIUM CAMO</t>
  </si>
  <si>
    <t>301 SPORTS RED</t>
  </si>
  <si>
    <t>969 CAMO</t>
  </si>
  <si>
    <t>RGI0012</t>
  </si>
  <si>
    <t>BATTLE BLACK/RED M/L</t>
  </si>
  <si>
    <t>EXP BOA</t>
  </si>
  <si>
    <t>EXP BOA SHIELD</t>
  </si>
  <si>
    <t>ROSSIGNOL RENTAL</t>
    <phoneticPr fontId="2"/>
  </si>
  <si>
    <t>ROSSIGNOL XC</t>
    <phoneticPr fontId="2"/>
  </si>
  <si>
    <t>LANGE BAG</t>
    <phoneticPr fontId="2"/>
  </si>
  <si>
    <t>ROSSIGNOL SNOWBOARD</t>
    <phoneticPr fontId="2"/>
  </si>
  <si>
    <t>PCA CODE</t>
    <phoneticPr fontId="2"/>
  </si>
  <si>
    <t>BIN PCA CODE</t>
    <phoneticPr fontId="2"/>
  </si>
  <si>
    <r>
      <t xml:space="preserve">PRICE </t>
    </r>
    <r>
      <rPr>
        <b/>
        <sz val="12"/>
        <rFont val="Calibri"/>
        <family val="2"/>
      </rPr>
      <t>(w/o tax)</t>
    </r>
    <phoneticPr fontId="2"/>
  </si>
  <si>
    <t>数量</t>
    <rPh sb="0" eb="2">
      <t>スウリョウ</t>
    </rPh>
    <phoneticPr fontId="2"/>
  </si>
  <si>
    <t>RALAJ02-M-165</t>
  </si>
  <si>
    <t>FCLBS05-MAJ02</t>
  </si>
  <si>
    <t>RAMAK02-157</t>
  </si>
  <si>
    <t>FCLBS05-MAK02</t>
  </si>
  <si>
    <t>RALAJ01-M-165</t>
  </si>
  <si>
    <t>FCLBS02RMAJ01</t>
    <phoneticPr fontId="2"/>
  </si>
  <si>
    <t>RAMAK01-157</t>
  </si>
  <si>
    <t>FCLBS02RMAK01</t>
    <phoneticPr fontId="2"/>
  </si>
  <si>
    <t>RALAI02-M-150</t>
  </si>
  <si>
    <t>FCLBS04-MAI02</t>
  </si>
  <si>
    <t>RALGI01-M-193</t>
  </si>
  <si>
    <t>FCLBS02RMGI01</t>
    <phoneticPr fontId="2"/>
  </si>
  <si>
    <t>RAMGL01-188</t>
  </si>
  <si>
    <t>FCLBS02RMGL01</t>
    <phoneticPr fontId="2"/>
  </si>
  <si>
    <t>RAMGB01-185</t>
  </si>
  <si>
    <t>FCLBS02RMGB01</t>
    <phoneticPr fontId="2"/>
  </si>
  <si>
    <t>RALDP01-M-182</t>
  </si>
  <si>
    <t>FCLBS02RMDP01</t>
    <phoneticPr fontId="2"/>
  </si>
  <si>
    <t>RALDP01-M-170</t>
  </si>
  <si>
    <t>FCLBS04RMDP01</t>
    <phoneticPr fontId="2"/>
  </si>
  <si>
    <t>RALDP01-M-175</t>
  </si>
  <si>
    <t>RALMG01-M-166</t>
  </si>
  <si>
    <t>RALMG01-M-172</t>
  </si>
  <si>
    <t>RALDR02-M-158</t>
  </si>
  <si>
    <t>RALAF01-M-128</t>
  </si>
  <si>
    <t>FCLAN05RMAF01</t>
    <phoneticPr fontId="2"/>
  </si>
  <si>
    <t>RALAF01-M-135</t>
  </si>
  <si>
    <t>RALAF01-M-142</t>
  </si>
  <si>
    <t>FCLAN03RMAF01</t>
    <phoneticPr fontId="2"/>
  </si>
  <si>
    <t>RALAF01-M-149</t>
  </si>
  <si>
    <t>RALDR01-M-134</t>
  </si>
  <si>
    <t>FCLAN05RMDR01</t>
    <phoneticPr fontId="2"/>
  </si>
  <si>
    <t>RALDR01-M-143</t>
  </si>
  <si>
    <t>RALDR01-M-150</t>
  </si>
  <si>
    <t>FCLAN03RMDR01</t>
    <phoneticPr fontId="2"/>
  </si>
  <si>
    <t>RALDR01-M-158</t>
  </si>
  <si>
    <t>RALDR01-M-164</t>
  </si>
  <si>
    <t>RALPH01-M-157</t>
  </si>
  <si>
    <t>FCLCN03-MPH01</t>
  </si>
  <si>
    <t>RALPH01-M-162</t>
  </si>
  <si>
    <t>RALPH01-M-167</t>
  </si>
  <si>
    <t>RALPH01-M-172</t>
  </si>
  <si>
    <t>RALPM02-M-159</t>
  </si>
  <si>
    <t>FCLCN03-MPM02</t>
  </si>
  <si>
    <t>RALPM02-M-167</t>
  </si>
  <si>
    <t>RALPM02-M-175</t>
  </si>
  <si>
    <t>RALPM02-M-183</t>
  </si>
  <si>
    <t>RALHE01-M-169</t>
  </si>
  <si>
    <t>FCIA007-MHE01</t>
  </si>
  <si>
    <t>RALHE01-M-173</t>
  </si>
  <si>
    <t>RALHE01-M-179</t>
  </si>
  <si>
    <t>RALHE01-M-183</t>
  </si>
  <si>
    <t>RALHG01-M-150</t>
  </si>
  <si>
    <t>FCIA007-MHG01</t>
  </si>
  <si>
    <t>RALHG01-M-156</t>
  </si>
  <si>
    <t>RALHG01-M-165</t>
  </si>
  <si>
    <t>RAMPH02-161</t>
  </si>
  <si>
    <t>FCMBS02-PH02</t>
  </si>
  <si>
    <t>RAMPH02-166</t>
  </si>
  <si>
    <t>RAMPH02-171</t>
  </si>
  <si>
    <t>RAMPH01-161</t>
  </si>
  <si>
    <t>FCLCS02-MPH01</t>
  </si>
  <si>
    <t>RAMPH01-166</t>
  </si>
  <si>
    <t>RAMPH01-171</t>
  </si>
  <si>
    <t>RAMPR01-164</t>
  </si>
  <si>
    <t>FCLCS08-MPR01</t>
  </si>
  <si>
    <t>RAMPR01-172</t>
  </si>
  <si>
    <t>RAMPS02-158</t>
  </si>
  <si>
    <t>FCMCN08-PS02</t>
  </si>
  <si>
    <t>RAMPS02-164</t>
  </si>
  <si>
    <t>RAMPS02-170</t>
  </si>
  <si>
    <t>RAMJY01-100</t>
  </si>
  <si>
    <t>RAMJY01-110</t>
  </si>
  <si>
    <t>RAMJY01-120</t>
  </si>
  <si>
    <t>RAMJY01-130</t>
  </si>
  <si>
    <t>RAMJY01-140</t>
  </si>
  <si>
    <t>RAMFP02-167</t>
  </si>
  <si>
    <t>FCMCN03-FP02</t>
  </si>
  <si>
    <t>RAMFP02-176</t>
  </si>
  <si>
    <t>RAMFP02-185</t>
  </si>
  <si>
    <t>RAMFQ01-149</t>
  </si>
  <si>
    <t>FCMCN04-FQ01</t>
  </si>
  <si>
    <t>RAMFQ01-158</t>
  </si>
  <si>
    <t>RAMFQ01-167</t>
  </si>
  <si>
    <t>RAMFQ01-176</t>
  </si>
  <si>
    <t>RAMFQ01-185</t>
  </si>
  <si>
    <t>RAMFS01-142</t>
  </si>
  <si>
    <t>FCMDX03-FS01</t>
  </si>
  <si>
    <t>RAMFS01-150</t>
  </si>
  <si>
    <t>RAMFS01-158</t>
  </si>
  <si>
    <t>RAMFS01-166</t>
  </si>
  <si>
    <t>RAMFS01-174</t>
  </si>
  <si>
    <t>RAMFS01-182</t>
  </si>
  <si>
    <t>RAMFT01-138</t>
  </si>
  <si>
    <t>FCMDX02-FT01</t>
  </si>
  <si>
    <t>RAMFT01-146</t>
  </si>
  <si>
    <t>RAMFT01-154</t>
  </si>
  <si>
    <t>RAMFT01-162</t>
  </si>
  <si>
    <t>RAMFT01-170</t>
  </si>
  <si>
    <t>RAMFT01-178</t>
  </si>
  <si>
    <t>RAMFT04-136</t>
  </si>
  <si>
    <t>FCMDX02-FT04</t>
  </si>
  <si>
    <t>RAMFT04-144</t>
  </si>
  <si>
    <t>RAMFT04-152</t>
  </si>
  <si>
    <t>RAMFT04-160</t>
  </si>
  <si>
    <t>RAMFT04-168</t>
  </si>
  <si>
    <t>RAMFT04-176</t>
  </si>
  <si>
    <t>RALMI01-M-180</t>
  </si>
  <si>
    <t>RALMI01-M-187</t>
  </si>
  <si>
    <t>RALMI01-M-194</t>
  </si>
  <si>
    <t>RALMJ01-M-164</t>
  </si>
  <si>
    <t>RALMJ01-M-172</t>
  </si>
  <si>
    <t>RALMJ01-M-178</t>
  </si>
  <si>
    <t>RALMJ01-M-186</t>
  </si>
  <si>
    <t>RALMJ02-M-164</t>
  </si>
  <si>
    <t>FCLCN02-MMJ02</t>
  </si>
  <si>
    <t>RALMJ02-M-172</t>
  </si>
  <si>
    <t>RALMJ02-M-178</t>
  </si>
  <si>
    <t>RALMJ02-M-186</t>
  </si>
  <si>
    <t>RALML01-M-156</t>
  </si>
  <si>
    <t>RALML01-M-164</t>
  </si>
  <si>
    <t>RALML01-M-172</t>
  </si>
  <si>
    <t>RALML01-M-178</t>
  </si>
  <si>
    <t>RALML01-M-186</t>
  </si>
  <si>
    <t>RALQE01-M-130</t>
  </si>
  <si>
    <t>RALQE01-M-140</t>
  </si>
  <si>
    <t>RALQE01-M-150</t>
  </si>
  <si>
    <t>RALQE01-M-160</t>
  </si>
  <si>
    <t>RALQE01-M-170</t>
  </si>
  <si>
    <t>RALQE01-M-180</t>
  </si>
  <si>
    <t>RALTA01-M-161</t>
  </si>
  <si>
    <t>RALTA01-M-169</t>
  </si>
  <si>
    <t>RALTA01-M-177</t>
  </si>
  <si>
    <t>RALTA01-M-185</t>
  </si>
  <si>
    <t>RALQR01-M-153</t>
  </si>
  <si>
    <t>RALQR01-M-160</t>
  </si>
  <si>
    <t>RALQR01-M-168</t>
  </si>
  <si>
    <t>RALQR01-M-175</t>
  </si>
  <si>
    <t>RALQR01-M-181</t>
  </si>
  <si>
    <t>RALQR02-M-153</t>
  </si>
  <si>
    <t>RALQR02-M-160</t>
  </si>
  <si>
    <t>RALQR02-M-168</t>
  </si>
  <si>
    <t>RALQR02-M-175</t>
  </si>
  <si>
    <t>RALQR02-M-181</t>
  </si>
  <si>
    <t>RALTC01-M-145</t>
  </si>
  <si>
    <t>RALTC01-M-153</t>
  </si>
  <si>
    <t>RALTC01-M-161</t>
  </si>
  <si>
    <t>RALTC01-M-169</t>
  </si>
  <si>
    <t>RALME01-M-176</t>
  </si>
  <si>
    <t>RALME01-M-186</t>
  </si>
  <si>
    <t>RALMF01-M-162</t>
  </si>
  <si>
    <t>RALMF01-M-172</t>
  </si>
  <si>
    <t>RALMF01-M-182</t>
  </si>
  <si>
    <t>RALMF01-M-192</t>
  </si>
  <si>
    <t>RALMN01-M-136</t>
  </si>
  <si>
    <t>RALMN01-M-146</t>
  </si>
  <si>
    <t>RALMN01-M-156</t>
  </si>
  <si>
    <t>RALMN01-M-166</t>
  </si>
  <si>
    <t>RALMN01-M-176</t>
  </si>
  <si>
    <t>RAKLM02-M-153</t>
  </si>
  <si>
    <t>FCJD022-MLM02</t>
  </si>
  <si>
    <t>RAKLM02-M-160</t>
  </si>
  <si>
    <t>RAKLM02-M-167</t>
  </si>
  <si>
    <t>RAKLK02-M-142</t>
  </si>
  <si>
    <t>FCID023-MLK02</t>
  </si>
  <si>
    <t>RAKLK02-M-149</t>
  </si>
  <si>
    <t>RAKLK02-M-156</t>
  </si>
  <si>
    <t>RAKLK02-M-163</t>
  </si>
  <si>
    <t>RAKLK01-M-142</t>
  </si>
  <si>
    <t>FCID022-MLK01</t>
  </si>
  <si>
    <t>RAKLK01-M-149</t>
  </si>
  <si>
    <t>RAKLK01-M-156</t>
  </si>
  <si>
    <t>RAKLK01-M-163</t>
  </si>
  <si>
    <t>RAKLI01-M-138</t>
  </si>
  <si>
    <t>FCJD031-MLI01</t>
  </si>
  <si>
    <t>RAKLI01-M-146</t>
  </si>
  <si>
    <t>RAKLI01-M-154</t>
  </si>
  <si>
    <t>RAKLI01-M-162</t>
  </si>
  <si>
    <t>RAKLI02-M-136</t>
  </si>
  <si>
    <t>FCID036-MLI02</t>
  </si>
  <si>
    <t>RAKLI02-M-144</t>
  </si>
  <si>
    <t>RAKLI02-M-152</t>
  </si>
  <si>
    <t>RAKLI02-M-160</t>
  </si>
  <si>
    <t>RAMFS04-143</t>
  </si>
  <si>
    <t>FCID022-MFS04</t>
  </si>
  <si>
    <t>RAMFS04-151</t>
  </si>
  <si>
    <t>RAMFS04-159</t>
  </si>
  <si>
    <t>RAMFS04-167</t>
  </si>
  <si>
    <t>RAMFS02-142</t>
  </si>
  <si>
    <t>FCID022-MFS02</t>
  </si>
  <si>
    <t>RAMFS02-150</t>
  </si>
  <si>
    <t>RAMFS02-158</t>
  </si>
  <si>
    <t>RAMFS02-166</t>
  </si>
  <si>
    <t>RAMFT02-138</t>
  </si>
  <si>
    <t>FCMDW02-FT02</t>
  </si>
  <si>
    <t>RAMFT02-146</t>
  </si>
  <si>
    <t>RAMFT02-154</t>
  </si>
  <si>
    <t>RAMFT02-162</t>
  </si>
  <si>
    <t>RAMFT03-136</t>
  </si>
  <si>
    <t>FCMDW02-FT03</t>
  </si>
  <si>
    <t>RAMFT03-144</t>
  </si>
  <si>
    <t>RAMFT03-152</t>
  </si>
  <si>
    <t>RAMFT03-160</t>
  </si>
  <si>
    <t>RALMJ03-M-163</t>
  </si>
  <si>
    <t>RALMJ03-M-171</t>
  </si>
  <si>
    <t>RALMJ03-M-178</t>
  </si>
  <si>
    <t>RALMJ04-M-154</t>
  </si>
  <si>
    <t>RALMJ04-M-162</t>
  </si>
  <si>
    <t>RALMJ04-M-170</t>
  </si>
  <si>
    <t>RALML03-M-154</t>
  </si>
  <si>
    <t>RALML03-M-162</t>
  </si>
  <si>
    <t>RALML03-M-170</t>
  </si>
  <si>
    <t>RALMF02-M-160</t>
  </si>
  <si>
    <t>RALMF02-M-170</t>
  </si>
  <si>
    <t>RALMN02-M-136</t>
  </si>
  <si>
    <t>RALMN02-M-146</t>
  </si>
  <si>
    <t>RALMN02-M-156</t>
  </si>
  <si>
    <t>RALMN02-M-166</t>
  </si>
  <si>
    <t>ROLW104-M-154</t>
  </si>
  <si>
    <t>ROLW104-M-164</t>
  </si>
  <si>
    <t>ROLW104-M-172</t>
  </si>
  <si>
    <t>ROLW104-M-180</t>
  </si>
  <si>
    <t>ROLW104-M-187</t>
  </si>
  <si>
    <t>ROLW104-M-194</t>
  </si>
  <si>
    <t>ROLW103-M-156</t>
  </si>
  <si>
    <t>ROLW103-M-164</t>
  </si>
  <si>
    <t>ROLW103-M-172</t>
  </si>
  <si>
    <t>ROLW103-M-178</t>
  </si>
  <si>
    <t>ROLW103-M-186</t>
  </si>
  <si>
    <t>ROLW105-M-161</t>
  </si>
  <si>
    <t>ROLW105-M-169</t>
  </si>
  <si>
    <t>ROLW105-M-177</t>
  </si>
  <si>
    <t>ROLW105-M-185</t>
  </si>
  <si>
    <t>ROLW106-M-153</t>
  </si>
  <si>
    <t>ROLW106-M-160</t>
  </si>
  <si>
    <t>ROLW106-M-168</t>
  </si>
  <si>
    <t>ROLW106-M-175</t>
  </si>
  <si>
    <t>ROLW106-M-181</t>
  </si>
  <si>
    <t>ROLW107-M-153</t>
  </si>
  <si>
    <t>ROLW107-M-160</t>
  </si>
  <si>
    <t>ROLW107-M-168</t>
  </si>
  <si>
    <t>ROLW107-M-175</t>
  </si>
  <si>
    <t>ROLW107-M-181</t>
  </si>
  <si>
    <t>ROLW108-M-145</t>
  </si>
  <si>
    <t>ROLW108-M-153</t>
  </si>
  <si>
    <t>ROLW108-M-161</t>
  </si>
  <si>
    <t>ROLW108-M-169</t>
  </si>
  <si>
    <t>ROLW101-M-176</t>
  </si>
  <si>
    <t>ROLW101-M-186</t>
  </si>
  <si>
    <t>RALBB03-M-130</t>
  </si>
  <si>
    <t>FCJD050-MBB03</t>
  </si>
  <si>
    <t>RALBB03-M-140</t>
  </si>
  <si>
    <t>RALBB03-M-150</t>
  </si>
  <si>
    <t>RALBB03-M-160</t>
  </si>
  <si>
    <t>RALJY01-M-100</t>
  </si>
  <si>
    <t>RALJY01-M-110</t>
  </si>
  <si>
    <t>RALJY01-M-120</t>
  </si>
  <si>
    <t>RALJY01-M-130</t>
  </si>
  <si>
    <t>RALJY02-M-140</t>
  </si>
  <si>
    <t>FCJD050-MJY02</t>
  </si>
  <si>
    <t>RALJY02-M-150</t>
  </si>
  <si>
    <t>DAMAJ01-165</t>
  </si>
  <si>
    <t>FCLBS06-MAJ01</t>
  </si>
  <si>
    <t>FCLBS02DMAJ01</t>
    <phoneticPr fontId="2"/>
  </si>
  <si>
    <t>DAMAK01-157</t>
  </si>
  <si>
    <t>FCLBS02DMAK01</t>
    <phoneticPr fontId="2"/>
  </si>
  <si>
    <t>DAMAI01-150</t>
  </si>
  <si>
    <t>FCLBS04-MAI01</t>
  </si>
  <si>
    <t>DAMHG01-150</t>
  </si>
  <si>
    <t>FCLBS04-MHG01</t>
  </si>
  <si>
    <t>DAMHG01-156</t>
  </si>
  <si>
    <t>DAMHG01-165</t>
  </si>
  <si>
    <t>DAMZ001-156</t>
  </si>
  <si>
    <t>FCLCS03-MZ001</t>
  </si>
  <si>
    <t>DAMZ001-162</t>
  </si>
  <si>
    <t>DAMZ001-168</t>
  </si>
  <si>
    <t>DAMZ001-173</t>
  </si>
  <si>
    <t>DAMAF01-128</t>
  </si>
  <si>
    <t>FCLAN05DMAF01</t>
    <phoneticPr fontId="2"/>
  </si>
  <si>
    <t>DAMAF01-135</t>
  </si>
  <si>
    <t>DAMAF01-142</t>
  </si>
  <si>
    <t>FCLAN03DMAF01</t>
    <phoneticPr fontId="2"/>
  </si>
  <si>
    <t>DAMAF01-149</t>
  </si>
  <si>
    <t>DAMZ202-158</t>
  </si>
  <si>
    <t>FCLCS03-MZ202</t>
  </si>
  <si>
    <t>DAMZ202-166</t>
  </si>
  <si>
    <t>DAMZ202-174</t>
  </si>
  <si>
    <t>DAMZ202-182</t>
  </si>
  <si>
    <t>DAMGI01-193</t>
  </si>
  <si>
    <t>FCLBS02DMGI01</t>
    <phoneticPr fontId="2"/>
  </si>
  <si>
    <t>DAMGL01-188</t>
  </si>
  <si>
    <t>FCLBS02DMGL01</t>
    <phoneticPr fontId="2"/>
  </si>
  <si>
    <t>DAMGB01-185</t>
  </si>
  <si>
    <t>FCLBS02DMGB01</t>
    <phoneticPr fontId="2"/>
  </si>
  <si>
    <t>DAMDP01-182</t>
  </si>
  <si>
    <t>FCLBS02DMDP01</t>
    <phoneticPr fontId="2"/>
  </si>
  <si>
    <t>DAMDP01-170</t>
  </si>
  <si>
    <t>FCLBS04DMDP01</t>
    <phoneticPr fontId="2"/>
  </si>
  <si>
    <t>DAMDP01-175</t>
  </si>
  <si>
    <t>DAMHE02-169</t>
  </si>
  <si>
    <t>FCLBS04-MHE02</t>
  </si>
  <si>
    <t>DAMHE02-173</t>
  </si>
  <si>
    <t>DAMHE02-179</t>
  </si>
  <si>
    <t>DAMHE02-183</t>
  </si>
  <si>
    <t>DAMHE01-169</t>
  </si>
  <si>
    <t>FCLCS03-MHE01</t>
  </si>
  <si>
    <t>DAMHE01-173</t>
  </si>
  <si>
    <t>DAMHE01-179</t>
  </si>
  <si>
    <t>DAMHE01-183</t>
  </si>
  <si>
    <t>DAMDR01-134</t>
  </si>
  <si>
    <t>FCLAN05DMDR01</t>
    <phoneticPr fontId="2"/>
  </si>
  <si>
    <t>DAMDR01-143</t>
  </si>
  <si>
    <t>DAMDR01-150</t>
  </si>
  <si>
    <t>FCLAN03DMDR01</t>
    <phoneticPr fontId="2"/>
  </si>
  <si>
    <t>DAMDR01-158</t>
  </si>
  <si>
    <t>DAMDR01-164</t>
  </si>
  <si>
    <t>DAMZ201-158</t>
  </si>
  <si>
    <t>FCMCN07-Z201</t>
  </si>
  <si>
    <t>DAMZ201-166</t>
  </si>
  <si>
    <t>DAMZ201-174</t>
  </si>
  <si>
    <t>DAMZ201-182</t>
  </si>
  <si>
    <t>DAMZ304-155</t>
  </si>
  <si>
    <t>FCLCN03-MZ304</t>
  </si>
  <si>
    <t>DAMZ304-162</t>
  </si>
  <si>
    <t>DAMZ304-170</t>
  </si>
  <si>
    <t>DAMZ304-178</t>
  </si>
  <si>
    <t>DAMZ303-155</t>
  </si>
  <si>
    <t>FCKDX03-MZ303</t>
  </si>
  <si>
    <t>DAMZ303-162</t>
  </si>
  <si>
    <t>DAMZ303-170</t>
  </si>
  <si>
    <t>DAMZ303-178</t>
  </si>
  <si>
    <t>DAMX501-148</t>
  </si>
  <si>
    <t>FCMDX05-X501</t>
  </si>
  <si>
    <t>DAMX501-156</t>
  </si>
  <si>
    <t>DAMX501-164</t>
  </si>
  <si>
    <t>DAMX501-172</t>
  </si>
  <si>
    <t>DAMX501-178</t>
  </si>
  <si>
    <t>FCMCN05-X701</t>
  </si>
  <si>
    <t>DAMX701-167</t>
  </si>
  <si>
    <t>DAMX701-175</t>
  </si>
  <si>
    <t>DAMX701-183</t>
  </si>
  <si>
    <t>DAMX602-158</t>
  </si>
  <si>
    <t>FCMCN05-X602</t>
  </si>
  <si>
    <t>DAMX602-167</t>
  </si>
  <si>
    <t>DAMX602-175</t>
  </si>
  <si>
    <t>DAMX602-183</t>
  </si>
  <si>
    <t>DAMX511-157</t>
  </si>
  <si>
    <t>FCKDX03-MX511</t>
  </si>
  <si>
    <t>DAMX511-165</t>
  </si>
  <si>
    <t>DAMX511-173</t>
  </si>
  <si>
    <t>DAMX511-179</t>
  </si>
  <si>
    <t>DAJZT01-M-150</t>
  </si>
  <si>
    <t>DAJZT01-M-160</t>
  </si>
  <si>
    <t>DKIW100-M-160</t>
  </si>
  <si>
    <t>DALM302-M-156</t>
  </si>
  <si>
    <t>DALM302-M-164</t>
  </si>
  <si>
    <t>DALM302-M-172</t>
  </si>
  <si>
    <t>DALM302-M-180</t>
  </si>
  <si>
    <t>DOLW108-M-156</t>
  </si>
  <si>
    <t>DOLW108-M-164</t>
  </si>
  <si>
    <t>DOLW108-M-172</t>
  </si>
  <si>
    <t>DOLW108-M-180</t>
  </si>
  <si>
    <t>DALS001-M-180</t>
  </si>
  <si>
    <t>DALS001-M-189</t>
  </si>
  <si>
    <t>DALP101-M-172</t>
  </si>
  <si>
    <t>DALP101-M-182</t>
  </si>
  <si>
    <t>DALP101-M-192</t>
  </si>
  <si>
    <t>DOLW101-M-172</t>
  </si>
  <si>
    <t>DOLW101-M-182</t>
  </si>
  <si>
    <t>DOLW101-M-192</t>
  </si>
  <si>
    <t>DALP201-M-171</t>
  </si>
  <si>
    <t>DALP201-M-179</t>
  </si>
  <si>
    <t>DALP201-M-185</t>
  </si>
  <si>
    <t>DOLW102-M-171</t>
  </si>
  <si>
    <t>DOLW102-M-179</t>
  </si>
  <si>
    <t>DOLW102-M-185</t>
  </si>
  <si>
    <t>DALMN01-M-137</t>
  </si>
  <si>
    <t>DALMN01-M-147</t>
  </si>
  <si>
    <t>DALMN01-M-157</t>
  </si>
  <si>
    <t>DALMN01-M-167</t>
  </si>
  <si>
    <t>DALMN01-M-177</t>
  </si>
  <si>
    <t>DAMX504-148</t>
  </si>
  <si>
    <t>FCKDX03-MX504</t>
  </si>
  <si>
    <t>DAMX504-156</t>
  </si>
  <si>
    <t>DAMX504-164</t>
  </si>
  <si>
    <t>DAMX504-172</t>
  </si>
  <si>
    <t>DAMX504-178</t>
  </si>
  <si>
    <t>DALN401-M-192</t>
  </si>
  <si>
    <t>DALN402-M-182</t>
  </si>
  <si>
    <t>DALN201-M-162</t>
  </si>
  <si>
    <t>DALN201-M-170</t>
  </si>
  <si>
    <t>DALN201-M-178</t>
  </si>
  <si>
    <t>DALN201-M-186</t>
  </si>
  <si>
    <t>DOLW105-M-154</t>
  </si>
  <si>
    <t>DOLW105-M-162</t>
  </si>
  <si>
    <t>DOLW105-M-170</t>
  </si>
  <si>
    <t>DOLW105-M-178</t>
  </si>
  <si>
    <t>DOLW105-M-186</t>
  </si>
  <si>
    <t>DALN301-M-162</t>
  </si>
  <si>
    <t>DALN301-M-170</t>
  </si>
  <si>
    <t>DALN301-M-178</t>
  </si>
  <si>
    <t>DALN301-M-186</t>
  </si>
  <si>
    <t>DALN501-M-158</t>
  </si>
  <si>
    <t>DALN501-M-167</t>
  </si>
  <si>
    <t>DALN501-M-176</t>
  </si>
  <si>
    <t>DALN501-M-185</t>
  </si>
  <si>
    <t>DAMZ305-149</t>
  </si>
  <si>
    <t>FCKDW03-MZ305</t>
  </si>
  <si>
    <t>DAMZ305-155</t>
  </si>
  <si>
    <t>DAMZ305-162</t>
  </si>
  <si>
    <t>DAMZ305-170</t>
  </si>
  <si>
    <t>DAMX503-148</t>
  </si>
  <si>
    <t>FCKDW03-MX503</t>
  </si>
  <si>
    <t>DAMX503-156</t>
  </si>
  <si>
    <t>DAMX503-164</t>
  </si>
  <si>
    <t>DAMX502-148</t>
  </si>
  <si>
    <t>FCKDW04-MX502</t>
  </si>
  <si>
    <t>DAMX502-156</t>
  </si>
  <si>
    <t>DAMX502-164</t>
  </si>
  <si>
    <t>DAMX605-150</t>
  </si>
  <si>
    <t>FCKDW01-MX605</t>
  </si>
  <si>
    <t>DAMX605-158</t>
  </si>
  <si>
    <t>DAMX605-167</t>
  </si>
  <si>
    <t>DAMX605-175</t>
  </si>
  <si>
    <t>DAMX505-148</t>
  </si>
  <si>
    <t>FCJD031-MX505</t>
  </si>
  <si>
    <t>DAMX505-156</t>
  </si>
  <si>
    <t>DAMX505-164</t>
  </si>
  <si>
    <t>DALN202-M-154</t>
  </si>
  <si>
    <t>DALN202-M-162</t>
  </si>
  <si>
    <t>DALN202-M-170</t>
  </si>
  <si>
    <t>DALN202-M-178</t>
  </si>
  <si>
    <t>DALN302-M-154</t>
  </si>
  <si>
    <t>DALN302-M-162</t>
  </si>
  <si>
    <t>DALN302-M-170</t>
  </si>
  <si>
    <t>DAMBB02-130</t>
  </si>
  <si>
    <t>FCJD050-MBB02</t>
  </si>
  <si>
    <t>DAMBB02-140</t>
  </si>
  <si>
    <t>DAMBB02-150</t>
  </si>
  <si>
    <t>DAMBB02-160</t>
  </si>
  <si>
    <t>DAMJY01-140</t>
  </si>
  <si>
    <t>FCJD050-MJY01</t>
  </si>
  <si>
    <t>DAMJY01-150</t>
  </si>
  <si>
    <t>DAMJY02-100</t>
  </si>
  <si>
    <t>FCKKK01-MJY02</t>
  </si>
  <si>
    <t>DAMJY02-110</t>
  </si>
  <si>
    <t>DAMJY02-120</t>
  </si>
  <si>
    <t>DAMJY02-130</t>
  </si>
  <si>
    <t>DALJC01-M-104</t>
  </si>
  <si>
    <t>FCKKK02-MJC01</t>
  </si>
  <si>
    <t>DALJC01-M-110</t>
  </si>
  <si>
    <t>DALJC01-M-116</t>
  </si>
  <si>
    <t>DALJC01-M-122</t>
  </si>
  <si>
    <t>DALJC01-M-128</t>
  </si>
  <si>
    <t>DALJC01-M-140</t>
  </si>
  <si>
    <t>RBL9240-M-235</t>
  </si>
  <si>
    <t>RBL9240-M-245</t>
  </si>
  <si>
    <t>RBL9240-M-255</t>
  </si>
  <si>
    <t>RBL9240-M-265</t>
  </si>
  <si>
    <t>RBL9240-M-275</t>
  </si>
  <si>
    <t>RBL9240-M-285</t>
  </si>
  <si>
    <t>RBL9240-M-295</t>
  </si>
  <si>
    <t>RBL9250-M-225</t>
  </si>
  <si>
    <t>RBL9250-M-235</t>
  </si>
  <si>
    <t>RBL9250-M-245</t>
  </si>
  <si>
    <t>RBL9250-M-255</t>
  </si>
  <si>
    <t>RBL9250-M-265</t>
  </si>
  <si>
    <t>RBL9250-M-275</t>
  </si>
  <si>
    <t>RBL9250-M-285</t>
  </si>
  <si>
    <t>RBL9250-M-295</t>
  </si>
  <si>
    <t>RBL9260-M-225</t>
  </si>
  <si>
    <t>RBL9260-M-235</t>
  </si>
  <si>
    <t>RBL9260-M-245</t>
  </si>
  <si>
    <t>RBL9260-M-255</t>
  </si>
  <si>
    <t>RBL9260-M-265</t>
  </si>
  <si>
    <t>RBL9260-M-275</t>
  </si>
  <si>
    <t>RBL9260-M-285</t>
  </si>
  <si>
    <t>RBL9260-M-295</t>
  </si>
  <si>
    <t>RBL9270-M-225</t>
  </si>
  <si>
    <t>RBL9270-M-235</t>
  </si>
  <si>
    <t>RBL9270-M-245</t>
  </si>
  <si>
    <t>RBL9270-M-255</t>
  </si>
  <si>
    <t>RBL9270-M-265</t>
  </si>
  <si>
    <t>RBL9270-M-275</t>
  </si>
  <si>
    <t>RBL9270-M-285</t>
  </si>
  <si>
    <t>RBL9280-M-225</t>
  </si>
  <si>
    <t>RBL9280-M-235</t>
  </si>
  <si>
    <t>RBL9280-M-245</t>
  </si>
  <si>
    <t>RBL9280-M-255</t>
  </si>
  <si>
    <t>RBL9280-M-265</t>
  </si>
  <si>
    <t>RBL9280-M-275</t>
  </si>
  <si>
    <t>RBL9280-M-285</t>
  </si>
  <si>
    <t>RBL9300-M-225</t>
  </si>
  <si>
    <t>RBL9300-M-235</t>
  </si>
  <si>
    <t>RBL9300-M-245</t>
  </si>
  <si>
    <t>RBL9300-M-255</t>
  </si>
  <si>
    <t>RBL9300-M-265</t>
  </si>
  <si>
    <t>RBL9300-M-275</t>
  </si>
  <si>
    <t>RBL9300-M-285</t>
  </si>
  <si>
    <t>RBL1010-M-240</t>
  </si>
  <si>
    <t>RBL1010-M-245</t>
  </si>
  <si>
    <t>RBL1010-M-250</t>
  </si>
  <si>
    <t>RBL1010-M-255</t>
  </si>
  <si>
    <t>RBL1010-M-260</t>
  </si>
  <si>
    <t>RBL1010-M-265</t>
  </si>
  <si>
    <t>RBL1010-M-270</t>
  </si>
  <si>
    <t>RBL1010-M-275</t>
  </si>
  <si>
    <t>RBL1010-M-280</t>
  </si>
  <si>
    <t>RBL1010-M-285</t>
  </si>
  <si>
    <t>RBL1010-M-290</t>
  </si>
  <si>
    <t>RBL1010-M-295</t>
  </si>
  <si>
    <t>RBL1010-M-300</t>
  </si>
  <si>
    <t>RBL1010-M-305</t>
  </si>
  <si>
    <t>RBL1020-M-240</t>
  </si>
  <si>
    <t>RBL1020-M-245</t>
  </si>
  <si>
    <t>RBL1020-M-250</t>
  </si>
  <si>
    <t>RBL1020-M-255</t>
  </si>
  <si>
    <t>RBL1020-M-260</t>
  </si>
  <si>
    <t>RBL1020-M-265</t>
  </si>
  <si>
    <t>RBL1020-M-270</t>
  </si>
  <si>
    <t>RBL1020-M-275</t>
  </si>
  <si>
    <t>RBL1020-M-280</t>
  </si>
  <si>
    <t>RBL1020-M-285</t>
  </si>
  <si>
    <t>RBL1020-M-290</t>
  </si>
  <si>
    <t>RBL1020-M-295</t>
  </si>
  <si>
    <t>RBL1020-M-300</t>
  </si>
  <si>
    <t>RBL1020-M-305</t>
  </si>
  <si>
    <t>RBL1020-M-310</t>
  </si>
  <si>
    <t>RBL1020-M-315</t>
  </si>
  <si>
    <t>RBL1030-M-240</t>
  </si>
  <si>
    <t>RBL1030-M-245</t>
  </si>
  <si>
    <t>RBL1030-M-250</t>
  </si>
  <si>
    <t>RBL1030-M-255</t>
  </si>
  <si>
    <t>RBL1030-M-260</t>
  </si>
  <si>
    <t>RBL1030-M-265</t>
  </si>
  <si>
    <t>RBL1030-M-270</t>
  </si>
  <si>
    <t>RBL1030-M-275</t>
  </si>
  <si>
    <t>RBL1030-M-280</t>
  </si>
  <si>
    <t>RBL1030-M-285</t>
  </si>
  <si>
    <t>RBL1030-M-290</t>
  </si>
  <si>
    <t>RBL1030-M-295</t>
  </si>
  <si>
    <t>RBL1030-M-300</t>
  </si>
  <si>
    <t>RBL1030-M-305</t>
  </si>
  <si>
    <t>RBL9010-M-210</t>
  </si>
  <si>
    <t>RBL9010-M-215</t>
  </si>
  <si>
    <t>RBL9010-M-220</t>
  </si>
  <si>
    <t>RBL9010-M-225</t>
  </si>
  <si>
    <t>RBL9010-M-230</t>
  </si>
  <si>
    <t>RBL9010-M-235</t>
  </si>
  <si>
    <t>RBL9010-M-240</t>
  </si>
  <si>
    <t>RBL9010-M-245</t>
  </si>
  <si>
    <t>RBL9010-M-250</t>
  </si>
  <si>
    <t>RBL9010-M-255</t>
  </si>
  <si>
    <t>RBL9010-M-260</t>
  </si>
  <si>
    <t>RBL9010-M-265</t>
  </si>
  <si>
    <t>RBL9010-M-270</t>
  </si>
  <si>
    <t>RBL9010-M-275</t>
  </si>
  <si>
    <t>RBL9010-M-280</t>
  </si>
  <si>
    <t>RBL9010-M-285</t>
  </si>
  <si>
    <t>RBL9050-M-210</t>
  </si>
  <si>
    <t>RBL9050-M-215</t>
  </si>
  <si>
    <t>RBL9050-M-220</t>
  </si>
  <si>
    <t>RBL9050-M-225</t>
  </si>
  <si>
    <t>RBL9050-M-230</t>
  </si>
  <si>
    <t>RBL9050-M-235</t>
  </si>
  <si>
    <t>RBL9050-M-240</t>
  </si>
  <si>
    <t>RBL9050-M-245</t>
  </si>
  <si>
    <t>RBL9050-M-250</t>
  </si>
  <si>
    <t>RBL9050-M-255</t>
  </si>
  <si>
    <t>RBL9050-M-260</t>
  </si>
  <si>
    <t>RBL9050-M-265</t>
  </si>
  <si>
    <t>RBL9050-M-270</t>
  </si>
  <si>
    <t>RBL9050-M-275</t>
  </si>
  <si>
    <t>RBL9050-M-280</t>
  </si>
  <si>
    <t>RBL9050-M-285</t>
  </si>
  <si>
    <t>RBL9070-M-210</t>
  </si>
  <si>
    <t>RBL9070-M-215</t>
  </si>
  <si>
    <t>RBL9070-M-220</t>
  </si>
  <si>
    <t>RBL9070-M-225</t>
  </si>
  <si>
    <t>RBL9070-M-230</t>
  </si>
  <si>
    <t>RBL9070-M-235</t>
  </si>
  <si>
    <t>RBL9070-M-240</t>
  </si>
  <si>
    <t>RBL9070-M-245</t>
  </si>
  <si>
    <t>RBL9070-M-250</t>
  </si>
  <si>
    <t>RBL9070-M-255</t>
  </si>
  <si>
    <t>RBL9070-M-260</t>
  </si>
  <si>
    <t>RBL9070-M-265</t>
  </si>
  <si>
    <t>RBL9070-M-270</t>
  </si>
  <si>
    <t>RBL9070-M-275</t>
  </si>
  <si>
    <t>RBL9070-M-280</t>
  </si>
  <si>
    <t>RBL9070-M-285</t>
  </si>
  <si>
    <t>RBM9500-225</t>
  </si>
  <si>
    <t>RBM9500-235</t>
  </si>
  <si>
    <t>RBM9500-245</t>
  </si>
  <si>
    <t>RBM9500-255</t>
  </si>
  <si>
    <t>RBM9500-265</t>
  </si>
  <si>
    <t>RBM9500-275</t>
  </si>
  <si>
    <t>RBM1600-225</t>
  </si>
  <si>
    <t>RBM1600-235</t>
  </si>
  <si>
    <t>RBM1600-245</t>
  </si>
  <si>
    <t>RBM1600-255</t>
  </si>
  <si>
    <t>RBM1600-265</t>
  </si>
  <si>
    <t>RBM1600-275</t>
  </si>
  <si>
    <t>RBM1600-285</t>
  </si>
  <si>
    <t>RBM2610-225</t>
  </si>
  <si>
    <t>RBM2610-235</t>
  </si>
  <si>
    <t>RBM2610-245</t>
  </si>
  <si>
    <t>RBM2610-255</t>
  </si>
  <si>
    <t>RBM2610-265</t>
  </si>
  <si>
    <t>RBM2610-275</t>
  </si>
  <si>
    <t>RBL2020-M-240</t>
  </si>
  <si>
    <t>RBL2020-M-245</t>
  </si>
  <si>
    <t>RBL2020-M-250</t>
  </si>
  <si>
    <t>RBL2020-M-255</t>
  </si>
  <si>
    <t>RBL2020-M-260</t>
  </si>
  <si>
    <t>RBL2020-M-265</t>
  </si>
  <si>
    <t>RBL2020-M-270</t>
  </si>
  <si>
    <t>RBL2020-M-275</t>
  </si>
  <si>
    <t>RBL2020-M-280</t>
  </si>
  <si>
    <t>RBL2020-M-285</t>
  </si>
  <si>
    <t>RBL2020-M-290</t>
  </si>
  <si>
    <t>RBL2020-M-295</t>
  </si>
  <si>
    <t>RBL2020-M-300</t>
  </si>
  <si>
    <t>RBL2020-M-305</t>
  </si>
  <si>
    <t>RBL2020-M-310</t>
  </si>
  <si>
    <t>RBL2020-M-315</t>
  </si>
  <si>
    <t>RBL2060-M-240</t>
  </si>
  <si>
    <t>RBL2060-M-245</t>
  </si>
  <si>
    <t>RBL2060-M-250</t>
  </si>
  <si>
    <t>RBL2060-M-255</t>
  </si>
  <si>
    <t>RBL2060-M-260</t>
  </si>
  <si>
    <t>RBL2060-M-265</t>
  </si>
  <si>
    <t>RBL2060-M-270</t>
  </si>
  <si>
    <t>RBL2060-M-275</t>
  </si>
  <si>
    <t>RBL2060-M-280</t>
  </si>
  <si>
    <t>RBL2060-M-285</t>
  </si>
  <si>
    <t>RBL2060-M-290</t>
  </si>
  <si>
    <t>RBL2060-M-295</t>
  </si>
  <si>
    <t>RBL2060-M-300</t>
  </si>
  <si>
    <t>RBL2060-M-305</t>
  </si>
  <si>
    <t>RBL2060-M-310</t>
  </si>
  <si>
    <t>RBL2060-M-315</t>
  </si>
  <si>
    <t>RBL2070-M-240</t>
  </si>
  <si>
    <t>RBL2070-M-245</t>
  </si>
  <si>
    <t>RBL2070-M-250</t>
  </si>
  <si>
    <t>RBL2070-M-255</t>
  </si>
  <si>
    <t>RBL2070-M-260</t>
  </si>
  <si>
    <t>RBL2070-M-265</t>
  </si>
  <si>
    <t>RBL2070-M-270</t>
  </si>
  <si>
    <t>RBL2070-M-275</t>
  </si>
  <si>
    <t>RBL2070-M-280</t>
  </si>
  <si>
    <t>RBL2070-M-285</t>
  </si>
  <si>
    <t>RBL2070-M-290</t>
  </si>
  <si>
    <t>RBL2070-M-295</t>
  </si>
  <si>
    <t>RBL2070-M-300</t>
  </si>
  <si>
    <t>RBL2070-M-305</t>
  </si>
  <si>
    <t>RBL2070-M-310</t>
  </si>
  <si>
    <t>RBL2070-M-315</t>
  </si>
  <si>
    <t>RBL2090-M-240</t>
  </si>
  <si>
    <t>RBL2090-M-245</t>
  </si>
  <si>
    <t>RBL2090-M-250</t>
  </si>
  <si>
    <t>RBL2090-M-255</t>
  </si>
  <si>
    <t>RBL2090-M-260</t>
  </si>
  <si>
    <t>RBL2090-M-265</t>
  </si>
  <si>
    <t>RBL2090-M-270</t>
  </si>
  <si>
    <t>RBL2090-M-275</t>
  </si>
  <si>
    <t>RBL2090-M-280</t>
  </si>
  <si>
    <t>RBL2090-M-285</t>
  </si>
  <si>
    <t>RBL2090-M-290</t>
  </si>
  <si>
    <t>RBL2090-M-295</t>
  </si>
  <si>
    <t>RBL2090-M-300</t>
  </si>
  <si>
    <t>RBL2090-M-305</t>
  </si>
  <si>
    <t>RBL2090-M-310</t>
  </si>
  <si>
    <t>RBL2090-M-315</t>
  </si>
  <si>
    <t>RBL2110-M-240</t>
  </si>
  <si>
    <t>RBL2110-M-245</t>
  </si>
  <si>
    <t>RBL2110-M-250</t>
  </si>
  <si>
    <t>RBL2110-M-255</t>
  </si>
  <si>
    <t>RBL2110-M-260</t>
  </si>
  <si>
    <t>RBL2110-M-265</t>
  </si>
  <si>
    <t>RBL2110-M-270</t>
  </si>
  <si>
    <t>RBL2110-M-275</t>
  </si>
  <si>
    <t>RBL2110-M-280</t>
  </si>
  <si>
    <t>RBL2110-M-285</t>
  </si>
  <si>
    <t>RBL2110-M-290</t>
  </si>
  <si>
    <t>RBL2110-M-295</t>
  </si>
  <si>
    <t>RBL2110-M-300</t>
  </si>
  <si>
    <t>RBL2110-M-305</t>
  </si>
  <si>
    <t>RBL2110-M-310</t>
  </si>
  <si>
    <t>RBL2110-M-315</t>
  </si>
  <si>
    <t>RBL2130-M-240</t>
  </si>
  <si>
    <t>RBL2130-M-245</t>
  </si>
  <si>
    <t>RBL2130-M-250</t>
  </si>
  <si>
    <t>RBL2130-M-255</t>
  </si>
  <si>
    <t>RBL2130-M-260</t>
  </si>
  <si>
    <t>RBL2130-M-265</t>
  </si>
  <si>
    <t>RBL2130-M-270</t>
  </si>
  <si>
    <t>RBL2130-M-275</t>
  </si>
  <si>
    <t>RBL2130-M-280</t>
  </si>
  <si>
    <t>RBL2130-M-285</t>
  </si>
  <si>
    <t>RBL2130-M-290</t>
  </si>
  <si>
    <t>RBL2130-M-295</t>
  </si>
  <si>
    <t>RBL2130-M-300</t>
  </si>
  <si>
    <t>RBL2130-M-305</t>
  </si>
  <si>
    <t>RBL2130-M-310</t>
  </si>
  <si>
    <t>RBL2130-M-315</t>
  </si>
  <si>
    <t>RBL2150-M-240</t>
  </si>
  <si>
    <t>RBL2150-M-245</t>
  </si>
  <si>
    <t>RBL2150-M-250</t>
  </si>
  <si>
    <t>RBL2150-M-255</t>
  </si>
  <si>
    <t>RBL2150-M-260</t>
  </si>
  <si>
    <t>RBL2150-M-265</t>
  </si>
  <si>
    <t>RBL2150-M-270</t>
  </si>
  <si>
    <t>RBL2150-M-275</t>
  </si>
  <si>
    <t>RBL2150-M-280</t>
  </si>
  <si>
    <t>RBL2150-M-285</t>
  </si>
  <si>
    <t>RBL2150-M-290</t>
  </si>
  <si>
    <t>RBL2150-M-295</t>
  </si>
  <si>
    <t>RBL2150-M-300</t>
  </si>
  <si>
    <t>RBL2150-M-305</t>
  </si>
  <si>
    <t>RBL2150-M-310</t>
  </si>
  <si>
    <t>RBL2150-M-315</t>
  </si>
  <si>
    <t>RBM8010-240</t>
  </si>
  <si>
    <t>RBM8010-245</t>
  </si>
  <si>
    <t>RBM8010-250</t>
  </si>
  <si>
    <t>RBM8010-255</t>
  </si>
  <si>
    <t>RBM8010-260</t>
  </si>
  <si>
    <t>RBM8010-265</t>
  </si>
  <si>
    <t>RBM8010-270</t>
  </si>
  <si>
    <t>RBM8010-275</t>
  </si>
  <si>
    <t>RBM8010-280</t>
  </si>
  <si>
    <t>RBM8010-285</t>
  </si>
  <si>
    <t>RBM8010-290</t>
  </si>
  <si>
    <t>RBM8010-295</t>
  </si>
  <si>
    <t>RBM8010-300</t>
  </si>
  <si>
    <t>RBM8010-305</t>
  </si>
  <si>
    <t>RBM8010-310</t>
  </si>
  <si>
    <t>RBM8010-315</t>
  </si>
  <si>
    <t>RBM8030-240</t>
  </si>
  <si>
    <t>RBM8030-245</t>
  </si>
  <si>
    <t>RBM8030-250</t>
  </si>
  <si>
    <t>RBM8030-255</t>
  </si>
  <si>
    <t>RBM8030-260</t>
  </si>
  <si>
    <t>RBM8030-265</t>
  </si>
  <si>
    <t>RBM8030-270</t>
  </si>
  <si>
    <t>RBM8030-275</t>
  </si>
  <si>
    <t>RBM8030-280</t>
  </si>
  <si>
    <t>RBM8030-285</t>
  </si>
  <si>
    <t>RBM8030-290</t>
  </si>
  <si>
    <t>RBM8030-295</t>
  </si>
  <si>
    <t>RBM8030-300</t>
  </si>
  <si>
    <t>RBM8030-305</t>
  </si>
  <si>
    <t>RBM8030-310</t>
  </si>
  <si>
    <t>RBM8030-315</t>
  </si>
  <si>
    <t>RBM8050-240</t>
  </si>
  <si>
    <t>RBM8050-245</t>
  </si>
  <si>
    <t>RBM8050-250</t>
  </si>
  <si>
    <t>RBM8050-255</t>
  </si>
  <si>
    <t>RBM8050-260</t>
  </si>
  <si>
    <t>RBM8050-265</t>
  </si>
  <si>
    <t>RBM8050-270</t>
  </si>
  <si>
    <t>RBM8050-275</t>
  </si>
  <si>
    <t>RBM8050-280</t>
  </si>
  <si>
    <t>RBM8050-285</t>
  </si>
  <si>
    <t>RBM8050-290</t>
  </si>
  <si>
    <t>RBM8050-295</t>
  </si>
  <si>
    <t>RBM8050-300</t>
  </si>
  <si>
    <t>RBM8050-305</t>
  </si>
  <si>
    <t>RBM8050-310</t>
  </si>
  <si>
    <t>RBM8050-315</t>
  </si>
  <si>
    <t>RBM8050-325</t>
  </si>
  <si>
    <t>RBM8050-335</t>
  </si>
  <si>
    <t>RBL8150-M-240</t>
  </si>
  <si>
    <t>RBL8150-M-245</t>
  </si>
  <si>
    <t>RBL8150-M-250</t>
  </si>
  <si>
    <t>RBL8150-M-255</t>
  </si>
  <si>
    <t>RBL8150-M-260</t>
  </si>
  <si>
    <t>RBL8150-M-265</t>
  </si>
  <si>
    <t>RBL8150-M-270</t>
  </si>
  <si>
    <t>RBL8150-M-275</t>
  </si>
  <si>
    <t>RBL8150-M-280</t>
  </si>
  <si>
    <t>RBL8150-M-285</t>
  </si>
  <si>
    <t>RBL8150-M-290</t>
  </si>
  <si>
    <t>RBL8150-M-295</t>
  </si>
  <si>
    <t>RBL8150-M-300</t>
  </si>
  <si>
    <t>RBL8150-M-305</t>
  </si>
  <si>
    <t>RBL8150-M-310</t>
  </si>
  <si>
    <t>RBL8150-M-315</t>
  </si>
  <si>
    <t>RBL8150-M-325</t>
  </si>
  <si>
    <t>RBL8150-M-335</t>
  </si>
  <si>
    <t>RBM3080-240</t>
  </si>
  <si>
    <t>RBM3080-245</t>
  </si>
  <si>
    <t>RBM3080-250</t>
  </si>
  <si>
    <t>RBM3080-255</t>
  </si>
  <si>
    <t>RBM3080-260</t>
  </si>
  <si>
    <t>RBM3080-265</t>
  </si>
  <si>
    <t>RBM3080-270</t>
  </si>
  <si>
    <t>RBM3080-275</t>
  </si>
  <si>
    <t>RBM3080-280</t>
  </si>
  <si>
    <t>RBM3080-285</t>
  </si>
  <si>
    <t>RBM3080-290</t>
  </si>
  <si>
    <t>RBM3080-295</t>
  </si>
  <si>
    <t>RBM3080-300</t>
  </si>
  <si>
    <t>RBM3080-305</t>
  </si>
  <si>
    <t>RBM3080-310</t>
  </si>
  <si>
    <t>RBM3080-315</t>
  </si>
  <si>
    <t>RBM3110-240</t>
  </si>
  <si>
    <t>RBM3110-245</t>
  </si>
  <si>
    <t>RBM3110-250</t>
  </si>
  <si>
    <t>RBM3110-255</t>
  </si>
  <si>
    <t>RBM3110-260</t>
  </si>
  <si>
    <t>RBM3110-265</t>
  </si>
  <si>
    <t>RBM3110-270</t>
  </si>
  <si>
    <t>RBM3110-275</t>
  </si>
  <si>
    <t>RBM3110-280</t>
  </si>
  <si>
    <t>RBM3110-285</t>
  </si>
  <si>
    <t>RBM3110-290</t>
  </si>
  <si>
    <t>RBM3110-295</t>
  </si>
  <si>
    <t>RBM3110-300</t>
  </si>
  <si>
    <t>RBM3110-305</t>
  </si>
  <si>
    <t>RBM3110-310</t>
  </si>
  <si>
    <t>RBM3110-315</t>
  </si>
  <si>
    <t>RBM3130-240</t>
  </si>
  <si>
    <t>RBM3130-245</t>
  </si>
  <si>
    <t>RBM3130-250</t>
  </si>
  <si>
    <t>RBM3130-255</t>
  </si>
  <si>
    <t>RBM3130-260</t>
  </si>
  <si>
    <t>RBM3130-265</t>
  </si>
  <si>
    <t>RBM3130-270</t>
  </si>
  <si>
    <t>RBM3130-275</t>
  </si>
  <si>
    <t>RBM3130-280</t>
  </si>
  <si>
    <t>RBM3130-285</t>
  </si>
  <si>
    <t>RBM3130-290</t>
  </si>
  <si>
    <t>RBM3130-295</t>
  </si>
  <si>
    <t>RBM3130-300</t>
  </si>
  <si>
    <t>RBM3130-305</t>
  </si>
  <si>
    <t>RBM3130-310</t>
  </si>
  <si>
    <t>RBM3130-315</t>
  </si>
  <si>
    <t>RBM3160-240</t>
  </si>
  <si>
    <t>RBM3160-245</t>
  </si>
  <si>
    <t>RBM3160-250</t>
  </si>
  <si>
    <t>RBM3160-255</t>
  </si>
  <si>
    <t>RBM3160-260</t>
  </si>
  <si>
    <t>RBM3160-265</t>
  </si>
  <si>
    <t>RBM3160-270</t>
  </si>
  <si>
    <t>RBM3160-275</t>
  </si>
  <si>
    <t>RBM3160-280</t>
  </si>
  <si>
    <t>RBM3160-285</t>
  </si>
  <si>
    <t>RBM3160-290</t>
  </si>
  <si>
    <t>RBM3160-295</t>
  </si>
  <si>
    <t>RBM3160-300</t>
  </si>
  <si>
    <t>RBM3160-305</t>
  </si>
  <si>
    <t>RBM3160-310</t>
  </si>
  <si>
    <t>RBM3160-315</t>
  </si>
  <si>
    <t>RBM4030-240</t>
  </si>
  <si>
    <t>RBM4030-245</t>
  </si>
  <si>
    <t>RBM4030-250</t>
  </si>
  <si>
    <t>RBM4030-255</t>
  </si>
  <si>
    <t>RBM4030-260</t>
  </si>
  <si>
    <t>RBM4030-265</t>
  </si>
  <si>
    <t>RBM4030-270</t>
  </si>
  <si>
    <t>RBM4030-275</t>
  </si>
  <si>
    <t>RBM4030-280</t>
  </si>
  <si>
    <t>RBM4030-285</t>
  </si>
  <si>
    <t>RBM4030-290</t>
  </si>
  <si>
    <t>RBM4030-295</t>
  </si>
  <si>
    <t>RBM4030-300</t>
  </si>
  <si>
    <t>RBM4030-305</t>
  </si>
  <si>
    <t>RBM4030-310</t>
  </si>
  <si>
    <t>RBM4030-315</t>
  </si>
  <si>
    <t>RBM4050-240</t>
  </si>
  <si>
    <t>RBM4050-245</t>
  </si>
  <si>
    <t>RBM4050-250</t>
  </si>
  <si>
    <t>RBM4050-255</t>
  </si>
  <si>
    <t>RBM4050-260</t>
  </si>
  <si>
    <t>RBM4050-265</t>
  </si>
  <si>
    <t>RBM4050-270</t>
  </si>
  <si>
    <t>RBM4050-275</t>
  </si>
  <si>
    <t>RBM4050-280</t>
  </si>
  <si>
    <t>RBM4050-285</t>
  </si>
  <si>
    <t>RBM4050-290</t>
  </si>
  <si>
    <t>RBM4050-295</t>
  </si>
  <si>
    <t>RBM4050-300</t>
  </si>
  <si>
    <t>RBM4050-305</t>
  </si>
  <si>
    <t>RBM4050-310</t>
  </si>
  <si>
    <t>RBM4050-315</t>
  </si>
  <si>
    <t>RBM9090-190</t>
  </si>
  <si>
    <t>RBM9090-195</t>
  </si>
  <si>
    <t>RBM9090-200</t>
  </si>
  <si>
    <t>RBM9090-205</t>
  </si>
  <si>
    <t>RBM9090-210</t>
  </si>
  <si>
    <t>RBM9090-215</t>
  </si>
  <si>
    <t>RBM9090-220</t>
  </si>
  <si>
    <t>RBM9090-225</t>
  </si>
  <si>
    <t>RBM9090-230</t>
  </si>
  <si>
    <t>RBM9090-235</t>
  </si>
  <si>
    <t>RBM9090-240</t>
  </si>
  <si>
    <t>RBM9090-245</t>
  </si>
  <si>
    <t>RBM9090-250</t>
  </si>
  <si>
    <t>RBM9090-255</t>
  </si>
  <si>
    <t>RBM9090-260</t>
  </si>
  <si>
    <t>RBM9090-265</t>
  </si>
  <si>
    <t>RBM9090-270</t>
  </si>
  <si>
    <t>RBM9090-275</t>
  </si>
  <si>
    <t>RBM5050-220</t>
  </si>
  <si>
    <t>RBM5050-225</t>
  </si>
  <si>
    <t>RBM5050-230</t>
  </si>
  <si>
    <t>RBM5050-235</t>
  </si>
  <si>
    <t>RBM5050-240</t>
  </si>
  <si>
    <t>RBM5050-245</t>
  </si>
  <si>
    <t>RBM5050-250</t>
  </si>
  <si>
    <t>RBM5050-255</t>
  </si>
  <si>
    <t>RBM5050-260</t>
  </si>
  <si>
    <t>RBM5050-265</t>
  </si>
  <si>
    <t>RBM5100-175</t>
  </si>
  <si>
    <t>RBM5100-185</t>
  </si>
  <si>
    <t>RBM5100-195</t>
  </si>
  <si>
    <t>RBM5100-205</t>
  </si>
  <si>
    <t>RBM5100-215</t>
  </si>
  <si>
    <t>RBM5070-220</t>
  </si>
  <si>
    <t>RBM5070-225</t>
  </si>
  <si>
    <t>RBM5070-230</t>
  </si>
  <si>
    <t>RBM5070-235</t>
  </si>
  <si>
    <t>RBM5070-240</t>
  </si>
  <si>
    <t>RBM5070-245</t>
  </si>
  <si>
    <t>RBM5070-250</t>
  </si>
  <si>
    <t>RBM5070-255</t>
  </si>
  <si>
    <t>RBM5070-260</t>
  </si>
  <si>
    <t>RBM5070-265</t>
  </si>
  <si>
    <t>RBM5080-220</t>
  </si>
  <si>
    <t>RBM5080-225</t>
  </si>
  <si>
    <t>RBM5080-230</t>
  </si>
  <si>
    <t>RBM5080-235</t>
  </si>
  <si>
    <t>RBM5080-240</t>
  </si>
  <si>
    <t>RBM5080-245</t>
  </si>
  <si>
    <t>RBM5080-250</t>
  </si>
  <si>
    <t>RBM5080-255</t>
  </si>
  <si>
    <t>RBM5080-260</t>
  </si>
  <si>
    <t>RBM5080-265</t>
  </si>
  <si>
    <t>RBM5120-175</t>
  </si>
  <si>
    <t>RBM5120-185</t>
  </si>
  <si>
    <t>RBM5120-195</t>
  </si>
  <si>
    <t>RBM5120-205</t>
  </si>
  <si>
    <t>RBM5120-215</t>
  </si>
  <si>
    <t>RBM5130-175</t>
  </si>
  <si>
    <t>RBM5130-185</t>
  </si>
  <si>
    <t>RBM5130-195</t>
  </si>
  <si>
    <t>RBM5130-205</t>
  </si>
  <si>
    <t>RBM5130-215</t>
  </si>
  <si>
    <t>RBM6020-155</t>
  </si>
  <si>
    <t>RBM6020-165</t>
  </si>
  <si>
    <t>RBM6020-175</t>
  </si>
  <si>
    <t>RBM6020-185</t>
  </si>
  <si>
    <t>RBM6020-195</t>
  </si>
  <si>
    <t>RBM6020-205</t>
  </si>
  <si>
    <t>RBM6020-215</t>
  </si>
  <si>
    <t>RBM6020-225</t>
  </si>
  <si>
    <t>RBM6030-155</t>
  </si>
  <si>
    <t>RBM6030-165</t>
  </si>
  <si>
    <t>RBM6030-175</t>
  </si>
  <si>
    <t>RBM6030-185</t>
  </si>
  <si>
    <t>RBM6030-195</t>
  </si>
  <si>
    <t>RBM6030-205</t>
  </si>
  <si>
    <t>RBM6030-215</t>
  </si>
  <si>
    <t>RBM6030-225</t>
  </si>
  <si>
    <t>RBL2250-M-220</t>
  </si>
  <si>
    <t>RBL2250-M-225</t>
  </si>
  <si>
    <t>RBL2250-M-230</t>
  </si>
  <si>
    <t>RBL2250-M-235</t>
  </si>
  <si>
    <t>RBL2250-M-240</t>
  </si>
  <si>
    <t>RBL2250-M-245</t>
  </si>
  <si>
    <t>RBL2250-M-250</t>
  </si>
  <si>
    <t>RBL2250-M-255</t>
  </si>
  <si>
    <t>RBL2250-M-260</t>
  </si>
  <si>
    <t>RBL2250-M-265</t>
  </si>
  <si>
    <t>RBL2250-M-270</t>
  </si>
  <si>
    <t>RBL2250-M-275</t>
  </si>
  <si>
    <t>RBL2270-M-220</t>
  </si>
  <si>
    <t>RBL2270-M-225</t>
  </si>
  <si>
    <t>RBL2270-M-230</t>
  </si>
  <si>
    <t>RBL2270-M-235</t>
  </si>
  <si>
    <t>RBL2270-M-240</t>
  </si>
  <si>
    <t>RBL2270-M-245</t>
  </si>
  <si>
    <t>RBL2270-M-250</t>
  </si>
  <si>
    <t>RBL2270-M-255</t>
  </si>
  <si>
    <t>RBL2270-M-260</t>
  </si>
  <si>
    <t>RBL2270-M-265</t>
  </si>
  <si>
    <t>RBL2270-M-270</t>
  </si>
  <si>
    <t>RBL2270-M-275</t>
  </si>
  <si>
    <t>RBL2290-M-220</t>
  </si>
  <si>
    <t>RBL2290-M-225</t>
  </si>
  <si>
    <t>RBL2290-M-230</t>
  </si>
  <si>
    <t>RBL2290-M-235</t>
  </si>
  <si>
    <t>RBL2290-M-240</t>
  </si>
  <si>
    <t>RBL2290-M-245</t>
  </si>
  <si>
    <t>RBL2290-M-250</t>
  </si>
  <si>
    <t>RBL2290-M-255</t>
  </si>
  <si>
    <t>RBL2290-M-260</t>
  </si>
  <si>
    <t>RBL2290-M-265</t>
  </si>
  <si>
    <t>RBL2290-M-270</t>
  </si>
  <si>
    <t>RBL2290-M-275</t>
  </si>
  <si>
    <t>RBL2330-M-220</t>
  </si>
  <si>
    <t>RBL2330-M-225</t>
  </si>
  <si>
    <t>RBL2330-M-230</t>
  </si>
  <si>
    <t>RBL2330-M-235</t>
  </si>
  <si>
    <t>RBL2330-M-240</t>
  </si>
  <si>
    <t>RBL2330-M-245</t>
  </si>
  <si>
    <t>RBL2330-M-250</t>
  </si>
  <si>
    <t>RBL2330-M-255</t>
  </si>
  <si>
    <t>RBL2330-M-260</t>
  </si>
  <si>
    <t>RBL2330-M-265</t>
  </si>
  <si>
    <t>RBL2330-M-270</t>
  </si>
  <si>
    <t>RBL2330-M-275</t>
  </si>
  <si>
    <t>RBL2350-M-220</t>
  </si>
  <si>
    <t>RBL2350-M-225</t>
  </si>
  <si>
    <t>RBL2350-M-230</t>
  </si>
  <si>
    <t>RBL2350-M-235</t>
  </si>
  <si>
    <t>RBL2350-M-240</t>
  </si>
  <si>
    <t>RBL2350-M-245</t>
  </si>
  <si>
    <t>RBL2350-M-250</t>
  </si>
  <si>
    <t>RBL2350-M-255</t>
  </si>
  <si>
    <t>RBL2350-M-260</t>
  </si>
  <si>
    <t>RBL2350-M-265</t>
  </si>
  <si>
    <t>RBL2350-M-270</t>
  </si>
  <si>
    <t>RBL2350-M-275</t>
  </si>
  <si>
    <t>RBM8230-220</t>
  </si>
  <si>
    <t>RBM8230-225</t>
  </si>
  <si>
    <t>RBM8230-230</t>
  </si>
  <si>
    <t>RBM8230-235</t>
  </si>
  <si>
    <t>RBM8230-240</t>
  </si>
  <si>
    <t>RBM8230-245</t>
  </si>
  <si>
    <t>RBM8230-250</t>
  </si>
  <si>
    <t>RBM8230-255</t>
  </si>
  <si>
    <t>RBM8230-260</t>
  </si>
  <si>
    <t>RBM8230-265</t>
  </si>
  <si>
    <t>RBM8230-270</t>
  </si>
  <si>
    <t>RBM8230-275</t>
  </si>
  <si>
    <t>RBM8250-220</t>
  </si>
  <si>
    <t>RBM8250-225</t>
  </si>
  <si>
    <t>RBM8250-230</t>
  </si>
  <si>
    <t>RBM8250-235</t>
  </si>
  <si>
    <t>RBM8250-240</t>
  </si>
  <si>
    <t>RBM8250-245</t>
  </si>
  <si>
    <t>RBM8250-250</t>
  </si>
  <si>
    <t>RBM8250-255</t>
  </si>
  <si>
    <t>RBM8250-260</t>
  </si>
  <si>
    <t>RBM8250-265</t>
  </si>
  <si>
    <t>RBM8250-270</t>
  </si>
  <si>
    <t>RBM8250-275</t>
  </si>
  <si>
    <t>RBL8350-M-220</t>
  </si>
  <si>
    <t>RBL8350-M-225</t>
  </si>
  <si>
    <t>RBL8350-M-230</t>
  </si>
  <si>
    <t>RBL8350-M-235</t>
  </si>
  <si>
    <t>RBL8350-M-240</t>
  </si>
  <si>
    <t>RBL8350-M-245</t>
  </si>
  <si>
    <t>RBL8350-M-250</t>
  </si>
  <si>
    <t>RBL8350-M-255</t>
  </si>
  <si>
    <t>RBL8350-M-260</t>
  </si>
  <si>
    <t>RBL8350-M-265</t>
  </si>
  <si>
    <t>RBL8350-M-270</t>
  </si>
  <si>
    <t>RBL8350-M-275</t>
  </si>
  <si>
    <t>RBM3200-220</t>
  </si>
  <si>
    <t>RBM3200-225</t>
  </si>
  <si>
    <t>RBM3200-230</t>
  </si>
  <si>
    <t>RBM3200-235</t>
  </si>
  <si>
    <t>RBM3200-240</t>
  </si>
  <si>
    <t>RBM3200-245</t>
  </si>
  <si>
    <t>RBM3200-250</t>
  </si>
  <si>
    <t>RBM3200-255</t>
  </si>
  <si>
    <t>RBM3200-260</t>
  </si>
  <si>
    <t>RBM3200-265</t>
  </si>
  <si>
    <t>RBM3200-270</t>
  </si>
  <si>
    <t>RBM3200-275</t>
  </si>
  <si>
    <t>RBM3270-220</t>
  </si>
  <si>
    <t>RBM3270-225</t>
  </si>
  <si>
    <t>RBM3270-230</t>
  </si>
  <si>
    <t>RBM3270-235</t>
  </si>
  <si>
    <t>RBM3270-240</t>
  </si>
  <si>
    <t>RBM3270-245</t>
  </si>
  <si>
    <t>RBM3270-250</t>
  </si>
  <si>
    <t>RBM3270-255</t>
  </si>
  <si>
    <t>RBM3270-260</t>
  </si>
  <si>
    <t>RBM3270-265</t>
  </si>
  <si>
    <t>RBM3270-270</t>
  </si>
  <si>
    <t>RBM3270-275</t>
  </si>
  <si>
    <t>RBM3330-220</t>
  </si>
  <si>
    <t>RBM3330-225</t>
  </si>
  <si>
    <t>RBM3330-230</t>
  </si>
  <si>
    <t>RBM3330-235</t>
  </si>
  <si>
    <t>RBM3330-240</t>
  </si>
  <si>
    <t>RBM3330-245</t>
  </si>
  <si>
    <t>RBM3330-250</t>
  </si>
  <si>
    <t>RBM3330-255</t>
  </si>
  <si>
    <t>RBM3330-260</t>
  </si>
  <si>
    <t>RBM3330-265</t>
  </si>
  <si>
    <t>RBM3330-270</t>
  </si>
  <si>
    <t>RBM3330-275</t>
  </si>
  <si>
    <t>RBM3350-220</t>
  </si>
  <si>
    <t>RBM3350-225</t>
  </si>
  <si>
    <t>RBM3350-230</t>
  </si>
  <si>
    <t>RBM3350-235</t>
  </si>
  <si>
    <t>RBM3350-240</t>
  </si>
  <si>
    <t>RBM3350-245</t>
  </si>
  <si>
    <t>RBM3350-250</t>
  </si>
  <si>
    <t>RBM3350-255</t>
  </si>
  <si>
    <t>RBM3350-260</t>
  </si>
  <si>
    <t>RBM3350-265</t>
  </si>
  <si>
    <t>RBM3350-270</t>
  </si>
  <si>
    <t>RBM3350-275</t>
  </si>
  <si>
    <t>RBM4250-220</t>
  </si>
  <si>
    <t>RBM4250-225</t>
  </si>
  <si>
    <t>RBM4250-230</t>
  </si>
  <si>
    <t>RBM4250-235</t>
  </si>
  <si>
    <t>RBM4250-240</t>
  </si>
  <si>
    <t>RBM4250-245</t>
  </si>
  <si>
    <t>RBM4250-250</t>
  </si>
  <si>
    <t>RBM4250-255</t>
  </si>
  <si>
    <t>RBM4250-260</t>
  </si>
  <si>
    <t>RBM4250-265</t>
  </si>
  <si>
    <t>RBM4250-270</t>
  </si>
  <si>
    <t>RBM4250-275</t>
  </si>
  <si>
    <t>RVILZE0-M-0TU</t>
  </si>
  <si>
    <t>RVHLZF0-M-0TU</t>
  </si>
  <si>
    <t>RVHLZH0-M-0TU</t>
  </si>
  <si>
    <t>RVMLZA0-0TU</t>
  </si>
  <si>
    <t>LBL9240-M-235</t>
  </si>
  <si>
    <t>LBL9240-M-245</t>
  </si>
  <si>
    <t>LBL9240-M-255</t>
  </si>
  <si>
    <t>LBL9240-M-265</t>
  </si>
  <si>
    <t>LBL9240-M-275</t>
  </si>
  <si>
    <t>LBL9240-M-285</t>
  </si>
  <si>
    <t>LBL9240-M-295</t>
  </si>
  <si>
    <t>LBL9250-M-225</t>
  </si>
  <si>
    <t>LBL9250-M-235</t>
  </si>
  <si>
    <t>LBL9250-M-245</t>
  </si>
  <si>
    <t>LBL9250-M-255</t>
  </si>
  <si>
    <t>LBL9250-M-265</t>
  </si>
  <si>
    <t>LBL9250-M-275</t>
  </si>
  <si>
    <t>LBL9250-M-285</t>
  </si>
  <si>
    <t>LBL9250-M-295</t>
  </si>
  <si>
    <t>LBL9260-M-225</t>
  </si>
  <si>
    <t>LBL9260-M-235</t>
  </si>
  <si>
    <t>LBL9260-M-245</t>
  </si>
  <si>
    <t>LBL9260-M-255</t>
  </si>
  <si>
    <t>LBL9260-M-265</t>
  </si>
  <si>
    <t>LBL9260-M-275</t>
  </si>
  <si>
    <t>LBL9260-M-285</t>
  </si>
  <si>
    <t>LBL9260-M-295</t>
  </si>
  <si>
    <t>LBL9290-M-225</t>
  </si>
  <si>
    <t>LBL9290-M-235</t>
  </si>
  <si>
    <t>LBL9290-M-245</t>
  </si>
  <si>
    <t>LBL9290-M-255</t>
  </si>
  <si>
    <t>LBL9290-M-265</t>
  </si>
  <si>
    <t>LBL9290-M-275</t>
  </si>
  <si>
    <t>LBL9290-M-285</t>
  </si>
  <si>
    <t>LBL9290-M-295</t>
  </si>
  <si>
    <t>LBL9280-M-225</t>
  </si>
  <si>
    <t>LBL9280-M-235</t>
  </si>
  <si>
    <t>LBL9280-M-245</t>
  </si>
  <si>
    <t>LBL9280-M-255</t>
  </si>
  <si>
    <t>LBL9280-M-265</t>
  </si>
  <si>
    <t>LBL9280-M-275</t>
  </si>
  <si>
    <t>LBL9280-M-285</t>
  </si>
  <si>
    <t>LBL9280-M-295</t>
  </si>
  <si>
    <t>LBL9300-M-225</t>
  </si>
  <si>
    <t>LBL9300-M-235</t>
  </si>
  <si>
    <t>LBL9300-M-245</t>
  </si>
  <si>
    <t>LBL9300-M-255</t>
  </si>
  <si>
    <t>LBL9300-M-265</t>
  </si>
  <si>
    <t>LBL9300-M-275</t>
  </si>
  <si>
    <t>LBL9300-M-285</t>
  </si>
  <si>
    <t>LBL9310-M-225</t>
  </si>
  <si>
    <t>LBL9310-M-235</t>
  </si>
  <si>
    <t>LBL9310-M-245</t>
  </si>
  <si>
    <t>LBL9310-M-255</t>
  </si>
  <si>
    <t>LBL9310-M-265</t>
  </si>
  <si>
    <t>LBL9310-M-275</t>
  </si>
  <si>
    <t>LBL9310-M-285</t>
  </si>
  <si>
    <t>LBL9310-M-295</t>
  </si>
  <si>
    <t>LBL1530-M-240</t>
  </si>
  <si>
    <t>LBL1530-M-245</t>
  </si>
  <si>
    <t>LBL1530-M-250</t>
  </si>
  <si>
    <t>LBL1530-M-255</t>
  </si>
  <si>
    <t>LBL1530-M-260</t>
  </si>
  <si>
    <t>LBL1530-M-265</t>
  </si>
  <si>
    <t>LBL1530-M-270</t>
  </si>
  <si>
    <t>LBL1530-M-275</t>
  </si>
  <si>
    <t>LBL1530-M-280</t>
  </si>
  <si>
    <t>LBL1530-M-285</t>
  </si>
  <si>
    <t>LBL1530-M-290</t>
  </si>
  <si>
    <t>LBL1530-M-295</t>
  </si>
  <si>
    <t>LBL1530-M-300</t>
  </si>
  <si>
    <t>LBL1530-M-305</t>
  </si>
  <si>
    <t>LBL1030-M-225</t>
  </si>
  <si>
    <t>LBL1030-M-230</t>
  </si>
  <si>
    <t>LBL1030-M-235</t>
  </si>
  <si>
    <t>LBL1030-M-240</t>
  </si>
  <si>
    <t>LBL1030-M-245</t>
  </si>
  <si>
    <t>LBL1030-M-250</t>
  </si>
  <si>
    <t>LBL1030-M-255</t>
  </si>
  <si>
    <t>LBL1030-M-260</t>
  </si>
  <si>
    <t>LBL1030-M-265</t>
  </si>
  <si>
    <t>LBL1030-M-270</t>
  </si>
  <si>
    <t>LBL1030-M-275</t>
  </si>
  <si>
    <t>LBL1030-M-280</t>
  </si>
  <si>
    <t>LBL1030-M-285</t>
  </si>
  <si>
    <t>LBL1030-M-290</t>
  </si>
  <si>
    <t>LBL1030-M-295</t>
  </si>
  <si>
    <t>LBL1030-M-300</t>
  </si>
  <si>
    <t>LBL1030-M-305</t>
  </si>
  <si>
    <t>LBL1050-M-240</t>
  </si>
  <si>
    <t>LBL1050-M-245</t>
  </si>
  <si>
    <t>LBL1050-M-250</t>
  </si>
  <si>
    <t>LBL1050-M-255</t>
  </si>
  <si>
    <t>LBL1050-M-260</t>
  </si>
  <si>
    <t>LBL1050-M-265</t>
  </si>
  <si>
    <t>LBL1050-M-270</t>
  </si>
  <si>
    <t>LBL1050-M-275</t>
  </si>
  <si>
    <t>LBL1050-M-280</t>
  </si>
  <si>
    <t>LBL1050-M-285</t>
  </si>
  <si>
    <t>LBL1050-M-290</t>
  </si>
  <si>
    <t>LBL1050-M-295</t>
  </si>
  <si>
    <t>LBL1050-M-300</t>
  </si>
  <si>
    <t>LBL1050-M-305</t>
  </si>
  <si>
    <t>LBL1210-M-220</t>
  </si>
  <si>
    <t>LBL1210-M-225</t>
  </si>
  <si>
    <t>LBL1210-M-230</t>
  </si>
  <si>
    <t>LBL1210-M-235</t>
  </si>
  <si>
    <t>LBL1210-M-240</t>
  </si>
  <si>
    <t>LBL1210-M-245</t>
  </si>
  <si>
    <t>LBL1210-M-250</t>
  </si>
  <si>
    <t>LBL1210-M-255</t>
  </si>
  <si>
    <t>LBL1210-M-260</t>
  </si>
  <si>
    <t>LBL1210-M-265</t>
  </si>
  <si>
    <t>LBL1210-M-270</t>
  </si>
  <si>
    <t>LBL1210-M-275</t>
  </si>
  <si>
    <t>LBL1210-M-280</t>
  </si>
  <si>
    <t>LBL1210-M-285</t>
  </si>
  <si>
    <t>LBL1310-M-215</t>
  </si>
  <si>
    <t>LBL1310-M-220</t>
  </si>
  <si>
    <t>LBL1310-M-225</t>
  </si>
  <si>
    <t>LBL1310-M-230</t>
  </si>
  <si>
    <t>LBL1310-M-235</t>
  </si>
  <si>
    <t>LBL1310-M-240</t>
  </si>
  <si>
    <t>LBL1310-M-245</t>
  </si>
  <si>
    <t>LBL1310-M-250</t>
  </si>
  <si>
    <t>LBL1310-M-255</t>
  </si>
  <si>
    <t>LBL1310-M-260</t>
  </si>
  <si>
    <t>LBL1310-M-265</t>
  </si>
  <si>
    <t>LBL1310-M-270</t>
  </si>
  <si>
    <t>LBL1310-M-275</t>
  </si>
  <si>
    <t>LBL1310-M-280</t>
  </si>
  <si>
    <t>LBL1310-M-285</t>
  </si>
  <si>
    <t>LBL1500-M-230</t>
  </si>
  <si>
    <t>LBL1500-M-235</t>
  </si>
  <si>
    <t>LBL1500-M-240</t>
  </si>
  <si>
    <t>LBL1500-M-245</t>
  </si>
  <si>
    <t>LBL1500-M-250</t>
  </si>
  <si>
    <t>LBL1500-M-255</t>
  </si>
  <si>
    <t>LBL1500-M-260</t>
  </si>
  <si>
    <t>LBL1500-M-265</t>
  </si>
  <si>
    <t>LBL1500-M-270</t>
  </si>
  <si>
    <t>LBL1500-M-275</t>
  </si>
  <si>
    <t>LBL1500-M-280</t>
  </si>
  <si>
    <t>LBL1500-M-285</t>
  </si>
  <si>
    <t>LBL5010-M-215</t>
  </si>
  <si>
    <t>LBL5010-M-220</t>
  </si>
  <si>
    <t>LBL5010-M-225</t>
  </si>
  <si>
    <t>LBL5010-M-230</t>
  </si>
  <si>
    <t>LBL5010-M-235</t>
  </si>
  <si>
    <t>LBL5010-M-240</t>
  </si>
  <si>
    <t>LBL5010-M-245</t>
  </si>
  <si>
    <t>LBL5010-M-250</t>
  </si>
  <si>
    <t>LBL5010-M-255</t>
  </si>
  <si>
    <t>LBL5010-M-260</t>
  </si>
  <si>
    <t>LBL5010-M-265</t>
  </si>
  <si>
    <t>LBL5010-M-270</t>
  </si>
  <si>
    <t>LBL5010-M-275</t>
  </si>
  <si>
    <t>LBL5010-M-280</t>
  </si>
  <si>
    <t>LBL5010-M-285</t>
  </si>
  <si>
    <t>LBL5030-M-215</t>
  </si>
  <si>
    <t>LBL5030-M-220</t>
  </si>
  <si>
    <t>LBL5030-M-225</t>
  </si>
  <si>
    <t>LBL5030-M-230</t>
  </si>
  <si>
    <t>LBL5030-M-235</t>
  </si>
  <si>
    <t>LBL5030-M-240</t>
  </si>
  <si>
    <t>LBL5030-M-245</t>
  </si>
  <si>
    <t>LBL5030-M-250</t>
  </si>
  <si>
    <t>LBL5030-M-255</t>
  </si>
  <si>
    <t>LBL5030-M-260</t>
  </si>
  <si>
    <t>LBL5030-M-265</t>
  </si>
  <si>
    <t>LBL5030-M-270</t>
  </si>
  <si>
    <t>LBL5030-M-275</t>
  </si>
  <si>
    <t>LBL5030-M-280</t>
  </si>
  <si>
    <t>LBL5030-M-285</t>
  </si>
  <si>
    <t>LBM2050-240</t>
  </si>
  <si>
    <t>LBM2050-245</t>
  </si>
  <si>
    <t>LBM2050-250</t>
  </si>
  <si>
    <t>LBM2050-255</t>
  </si>
  <si>
    <t>LBM2050-260</t>
  </si>
  <si>
    <t>LBM2050-265</t>
  </si>
  <si>
    <t>LBM2050-270</t>
  </si>
  <si>
    <t>LBM2050-275</t>
  </si>
  <si>
    <t>LBM2050-280</t>
  </si>
  <si>
    <t>LBM2050-285</t>
  </si>
  <si>
    <t>LBM2050-290</t>
  </si>
  <si>
    <t>LBM2050-295</t>
  </si>
  <si>
    <t>LBM2050-300</t>
  </si>
  <si>
    <t>LBM2050-305</t>
  </si>
  <si>
    <t>LBM2050-310</t>
  </si>
  <si>
    <t>LBM2050-315</t>
  </si>
  <si>
    <t>LBM2080-240</t>
  </si>
  <si>
    <t>LBM2080-245</t>
  </si>
  <si>
    <t>LBM2080-250</t>
  </si>
  <si>
    <t>LBM2080-255</t>
  </si>
  <si>
    <t>LBM2080-260</t>
  </si>
  <si>
    <t>LBM2080-265</t>
  </si>
  <si>
    <t>LBM2080-270</t>
  </si>
  <si>
    <t>LBM2080-275</t>
  </si>
  <si>
    <t>LBM2080-280</t>
  </si>
  <si>
    <t>LBM2080-285</t>
  </si>
  <si>
    <t>LBM2080-290</t>
  </si>
  <si>
    <t>LBM2080-295</t>
  </si>
  <si>
    <t>LBM2080-300</t>
  </si>
  <si>
    <t>LBM2080-305</t>
  </si>
  <si>
    <t>LBM2080-310</t>
  </si>
  <si>
    <t>LBM2080-315</t>
  </si>
  <si>
    <t>LBM2100-240</t>
  </si>
  <si>
    <t>LBM2100-245</t>
  </si>
  <si>
    <t>LBM2100-250</t>
  </si>
  <si>
    <t>LBM2100-255</t>
  </si>
  <si>
    <t>LBM2100-260</t>
  </si>
  <si>
    <t>LBM2100-265</t>
  </si>
  <si>
    <t>LBM2100-270</t>
  </si>
  <si>
    <t>LBM2100-275</t>
  </si>
  <si>
    <t>LBM2100-280</t>
  </si>
  <si>
    <t>LBM2100-285</t>
  </si>
  <si>
    <t>LBM2100-290</t>
  </si>
  <si>
    <t>LBM2100-295</t>
  </si>
  <si>
    <t>LBM2100-300</t>
  </si>
  <si>
    <t>LBM2100-305</t>
  </si>
  <si>
    <t>LBM2100-310</t>
  </si>
  <si>
    <t>LBM2100-315</t>
  </si>
  <si>
    <t>LBM2200-230</t>
  </si>
  <si>
    <t>LBM2200-235</t>
  </si>
  <si>
    <t>LBM2200-240</t>
  </si>
  <si>
    <t>LBM2200-245</t>
  </si>
  <si>
    <t>LBM2200-250</t>
  </si>
  <si>
    <t>LBM2200-255</t>
  </si>
  <si>
    <t>LBM2200-260</t>
  </si>
  <si>
    <t>LBM2200-265</t>
  </si>
  <si>
    <t>LBM2200-270</t>
  </si>
  <si>
    <t>LBM2200-275</t>
  </si>
  <si>
    <t>LBM2230-230</t>
  </si>
  <si>
    <t>LBM2230-235</t>
  </si>
  <si>
    <t>LBM2230-240</t>
  </si>
  <si>
    <t>LBM2230-245</t>
  </si>
  <si>
    <t>LBM2230-250</t>
  </si>
  <si>
    <t>LBM2230-255</t>
  </si>
  <si>
    <t>LBM2230-260</t>
  </si>
  <si>
    <t>LBM2230-265</t>
  </si>
  <si>
    <t>LBM2230-270</t>
  </si>
  <si>
    <t>LBM2230-275</t>
  </si>
  <si>
    <t>LBM2250-230</t>
  </si>
  <si>
    <t>LBM2250-235</t>
  </si>
  <si>
    <t>LBM2250-240</t>
  </si>
  <si>
    <t>LBM2250-245</t>
  </si>
  <si>
    <t>LBM2250-250</t>
  </si>
  <si>
    <t>LBM2250-255</t>
  </si>
  <si>
    <t>LBM2250-260</t>
  </si>
  <si>
    <t>LBM2250-265</t>
  </si>
  <si>
    <t>LBM2250-270</t>
  </si>
  <si>
    <t>LBM2250-275</t>
  </si>
  <si>
    <t>LBL6100-M-240</t>
  </si>
  <si>
    <t>LBL6100-M-245</t>
  </si>
  <si>
    <t>LBL6100-M-250</t>
  </si>
  <si>
    <t>LBL6100-M-255</t>
  </si>
  <si>
    <t>LBL6100-M-260</t>
  </si>
  <si>
    <t>LBL6100-M-265</t>
  </si>
  <si>
    <t>LBL6100-M-270</t>
  </si>
  <si>
    <t>LBL6100-M-275</t>
  </si>
  <si>
    <t>LBL6100-M-280</t>
  </si>
  <si>
    <t>LBL6100-M-285</t>
  </si>
  <si>
    <t>LBL6100-M-290</t>
  </si>
  <si>
    <t>LBL6100-M-295</t>
  </si>
  <si>
    <t>LBL6100-M-300</t>
  </si>
  <si>
    <t>LBL6100-M-305</t>
  </si>
  <si>
    <t>LBL6100-M-310</t>
  </si>
  <si>
    <t>LBL6100-M-315</t>
  </si>
  <si>
    <t>LBL6000-M-240</t>
  </si>
  <si>
    <t>LBL6000-M-245</t>
  </si>
  <si>
    <t>LBL6000-M-250</t>
  </si>
  <si>
    <t>LBL6000-M-255</t>
  </si>
  <si>
    <t>LBL6000-M-260</t>
  </si>
  <si>
    <t>LBL6000-M-265</t>
  </si>
  <si>
    <t>LBL6000-M-270</t>
  </si>
  <si>
    <t>LBL6000-M-275</t>
  </si>
  <si>
    <t>LBL6000-M-280</t>
  </si>
  <si>
    <t>LBL6000-M-285</t>
  </si>
  <si>
    <t>LBL6000-M-290</t>
  </si>
  <si>
    <t>LBL6000-M-295</t>
  </si>
  <si>
    <t>LBL6000-M-300</t>
  </si>
  <si>
    <t>LBL6000-M-305</t>
  </si>
  <si>
    <t>LBL6000-M-310</t>
  </si>
  <si>
    <t>LBL6000-M-315</t>
  </si>
  <si>
    <t>LBL6010-M-240</t>
  </si>
  <si>
    <t>LBL6010-M-245</t>
  </si>
  <si>
    <t>LBL6010-M-250</t>
  </si>
  <si>
    <t>LBL6010-M-255</t>
  </si>
  <si>
    <t>LBL6010-M-260</t>
  </si>
  <si>
    <t>LBL6010-M-265</t>
  </si>
  <si>
    <t>LBL6010-M-270</t>
  </si>
  <si>
    <t>LBL6010-M-275</t>
  </si>
  <si>
    <t>LBL6010-M-280</t>
  </si>
  <si>
    <t>LBL6010-M-285</t>
  </si>
  <si>
    <t>LBL6010-M-290</t>
  </si>
  <si>
    <t>LBL6010-M-295</t>
  </si>
  <si>
    <t>LBL6010-M-300</t>
  </si>
  <si>
    <t>LBL6010-M-305</t>
  </si>
  <si>
    <t>LBL6010-M-310</t>
  </si>
  <si>
    <t>LBL6010-M-315</t>
  </si>
  <si>
    <t>LBL6020-M-240</t>
  </si>
  <si>
    <t>LBL6020-M-245</t>
  </si>
  <si>
    <t>LBL6020-M-250</t>
  </si>
  <si>
    <t>LBL6020-M-255</t>
  </si>
  <si>
    <t>LBL6020-M-260</t>
  </si>
  <si>
    <t>LBL6020-M-265</t>
  </si>
  <si>
    <t>LBL6020-M-270</t>
  </si>
  <si>
    <t>LBL6020-M-275</t>
  </si>
  <si>
    <t>LBL6020-M-280</t>
  </si>
  <si>
    <t>LBL6020-M-285</t>
  </si>
  <si>
    <t>LBL6020-M-290</t>
  </si>
  <si>
    <t>LBL6020-M-295</t>
  </si>
  <si>
    <t>LBL6020-M-300</t>
  </si>
  <si>
    <t>LBL6020-M-305</t>
  </si>
  <si>
    <t>LBL6020-M-310</t>
  </si>
  <si>
    <t>LBL6020-M-315</t>
  </si>
  <si>
    <t>LBL6040-M-240</t>
  </si>
  <si>
    <t>LBL6040-M-245</t>
  </si>
  <si>
    <t>LBL6040-M-250</t>
  </si>
  <si>
    <t>LBL6040-M-255</t>
  </si>
  <si>
    <t>LBL6040-M-260</t>
  </si>
  <si>
    <t>LBL6040-M-265</t>
  </si>
  <si>
    <t>LBL6040-M-270</t>
  </si>
  <si>
    <t>LBL6040-M-275</t>
  </si>
  <si>
    <t>LBL6040-M-280</t>
  </si>
  <si>
    <t>LBL6040-M-285</t>
  </si>
  <si>
    <t>LBL6040-M-290</t>
  </si>
  <si>
    <t>LBL6040-M-295</t>
  </si>
  <si>
    <t>LBL6040-M-300</t>
  </si>
  <si>
    <t>LBL6040-M-305</t>
  </si>
  <si>
    <t>LBL6040-M-310</t>
  </si>
  <si>
    <t>LBL6040-M-315</t>
  </si>
  <si>
    <t>LBL6200-M-220</t>
  </si>
  <si>
    <t>LBL6200-M-225</t>
  </si>
  <si>
    <t>LBL6200-M-230</t>
  </si>
  <si>
    <t>LBL6200-M-235</t>
  </si>
  <si>
    <t>LBL6200-M-240</t>
  </si>
  <si>
    <t>LBL6200-M-245</t>
  </si>
  <si>
    <t>LBL6200-M-250</t>
  </si>
  <si>
    <t>LBL6200-M-255</t>
  </si>
  <si>
    <t>LBL6200-M-260</t>
  </si>
  <si>
    <t>LBL6200-M-265</t>
  </si>
  <si>
    <t>LBL6200-M-270</t>
  </si>
  <si>
    <t>LBL6200-M-275</t>
  </si>
  <si>
    <t>LBL6220-M-220</t>
  </si>
  <si>
    <t>LBL6220-M-225</t>
  </si>
  <si>
    <t>LBL6220-M-230</t>
  </si>
  <si>
    <t>LBL6220-M-235</t>
  </si>
  <si>
    <t>LBL6220-M-240</t>
  </si>
  <si>
    <t>LBL6220-M-245</t>
  </si>
  <si>
    <t>LBL6220-M-250</t>
  </si>
  <si>
    <t>LBL6220-M-255</t>
  </si>
  <si>
    <t>LBL6220-M-260</t>
  </si>
  <si>
    <t>LBL6220-M-265</t>
  </si>
  <si>
    <t>LBL6220-M-270</t>
  </si>
  <si>
    <t>LBL6220-M-275</t>
  </si>
  <si>
    <t>LBL6240-M-220</t>
  </si>
  <si>
    <t>LBL6240-M-225</t>
  </si>
  <si>
    <t>LBL6240-M-230</t>
  </si>
  <si>
    <t>LBL6240-M-235</t>
  </si>
  <si>
    <t>LBL6240-M-240</t>
  </si>
  <si>
    <t>LBL6240-M-245</t>
  </si>
  <si>
    <t>LBL6240-M-250</t>
  </si>
  <si>
    <t>LBL6240-M-255</t>
  </si>
  <si>
    <t>LBL6240-M-260</t>
  </si>
  <si>
    <t>LBL6240-M-265</t>
  </si>
  <si>
    <t>LBL6240-M-270</t>
  </si>
  <si>
    <t>LBL6240-M-275</t>
  </si>
  <si>
    <t>LBL6260-M-220</t>
  </si>
  <si>
    <t>LBL6260-M-225</t>
  </si>
  <si>
    <t>LBL6260-M-230</t>
  </si>
  <si>
    <t>LBL6260-M-235</t>
  </si>
  <si>
    <t>LBL6260-M-240</t>
  </si>
  <si>
    <t>LBL6260-M-245</t>
  </si>
  <si>
    <t>LBL6260-M-250</t>
  </si>
  <si>
    <t>LBL6260-M-255</t>
  </si>
  <si>
    <t>LBL6260-M-260</t>
  </si>
  <si>
    <t>LBL6260-M-265</t>
  </si>
  <si>
    <t>LBL6260-M-270</t>
  </si>
  <si>
    <t>LBL6260-M-275</t>
  </si>
  <si>
    <t>LBM7410-240</t>
  </si>
  <si>
    <t>LBM7410-245</t>
  </si>
  <si>
    <t>LBM7410-250</t>
  </si>
  <si>
    <t>LBM7410-255</t>
  </si>
  <si>
    <t>LBM7410-260</t>
  </si>
  <si>
    <t>LBM7410-265</t>
  </si>
  <si>
    <t>LBM7410-270</t>
  </si>
  <si>
    <t>LBM7410-275</t>
  </si>
  <si>
    <t>LBM7410-280</t>
  </si>
  <si>
    <t>LBM7410-285</t>
  </si>
  <si>
    <t>LBM7410-290</t>
  </si>
  <si>
    <t>LBM7410-295</t>
  </si>
  <si>
    <t>LBM7420-240</t>
  </si>
  <si>
    <t>LBM7420-245</t>
  </si>
  <si>
    <t>LBM7420-250</t>
  </si>
  <si>
    <t>LBM7420-255</t>
  </si>
  <si>
    <t>LBM7420-260</t>
  </si>
  <si>
    <t>LBM7420-265</t>
  </si>
  <si>
    <t>LBM7420-270</t>
  </si>
  <si>
    <t>LBM7420-275</t>
  </si>
  <si>
    <t>LBM7420-280</t>
  </si>
  <si>
    <t>LBM7420-285</t>
  </si>
  <si>
    <t>LBM7420-290</t>
  </si>
  <si>
    <t>LBM7420-295</t>
  </si>
  <si>
    <t>LBL7400-M-240</t>
  </si>
  <si>
    <t>LBL7400-M-245</t>
  </si>
  <si>
    <t>LBL7400-M-250</t>
  </si>
  <si>
    <t>LBL7400-M-255</t>
  </si>
  <si>
    <t>LBL7400-M-260</t>
  </si>
  <si>
    <t>LBL7400-M-265</t>
  </si>
  <si>
    <t>LBL7400-M-270</t>
  </si>
  <si>
    <t>LBL7400-M-275</t>
  </si>
  <si>
    <t>LBL7400-M-280</t>
  </si>
  <si>
    <t>LBL7400-M-285</t>
  </si>
  <si>
    <t>LBL7400-M-290</t>
  </si>
  <si>
    <t>LBL7400-M-295</t>
  </si>
  <si>
    <t>LBL7000-M-240</t>
  </si>
  <si>
    <t>LBL7000-M-245</t>
  </si>
  <si>
    <t>LBL7000-M-250</t>
  </si>
  <si>
    <t>LBL7000-M-255</t>
  </si>
  <si>
    <t>LBL7000-M-260</t>
  </si>
  <si>
    <t>LBL7000-M-265</t>
  </si>
  <si>
    <t>LBL7000-M-270</t>
  </si>
  <si>
    <t>LBL7000-M-275</t>
  </si>
  <si>
    <t>LBL7000-M-280</t>
  </si>
  <si>
    <t>LBL7000-M-285</t>
  </si>
  <si>
    <t>LBL7000-M-290</t>
  </si>
  <si>
    <t>LBL7000-M-295</t>
  </si>
  <si>
    <t>LBL7010-M-240</t>
  </si>
  <si>
    <t>LBL7010-M-245</t>
  </si>
  <si>
    <t>LBL7010-M-250</t>
  </si>
  <si>
    <t>LBL7010-M-255</t>
  </si>
  <si>
    <t>LBL7010-M-260</t>
  </si>
  <si>
    <t>LBL7010-M-265</t>
  </si>
  <si>
    <t>LBL7010-M-270</t>
  </si>
  <si>
    <t>LBL7010-M-275</t>
  </si>
  <si>
    <t>LBL7010-M-280</t>
  </si>
  <si>
    <t>LBL7010-M-285</t>
  </si>
  <si>
    <t>LBL7010-M-290</t>
  </si>
  <si>
    <t>LBL7010-M-295</t>
  </si>
  <si>
    <t>LBL7020-M-240</t>
  </si>
  <si>
    <t>LBL7020-M-245</t>
  </si>
  <si>
    <t>LBL7020-M-250</t>
  </si>
  <si>
    <t>LBL7020-M-255</t>
  </si>
  <si>
    <t>LBL7020-M-260</t>
  </si>
  <si>
    <t>LBL7020-M-265</t>
  </si>
  <si>
    <t>LBL7020-M-270</t>
  </si>
  <si>
    <t>LBL7020-M-275</t>
  </si>
  <si>
    <t>LBL7020-M-280</t>
  </si>
  <si>
    <t>LBL7020-M-285</t>
  </si>
  <si>
    <t>LBL7020-M-290</t>
  </si>
  <si>
    <t>LBL7020-M-295</t>
  </si>
  <si>
    <t>LBL7030-M-240</t>
  </si>
  <si>
    <t>LBL7030-M-245</t>
  </si>
  <si>
    <t>LBL7030-M-250</t>
  </si>
  <si>
    <t>LBL7030-M-255</t>
  </si>
  <si>
    <t>LBL7030-M-260</t>
  </si>
  <si>
    <t>LBL7030-M-265</t>
  </si>
  <si>
    <t>LBL7030-M-270</t>
  </si>
  <si>
    <t>LBL7030-M-275</t>
  </si>
  <si>
    <t>LBL7030-M-280</t>
  </si>
  <si>
    <t>LBL7030-M-285</t>
  </si>
  <si>
    <t>LBL7030-M-290</t>
  </si>
  <si>
    <t>LBL7030-M-295</t>
  </si>
  <si>
    <t>LBL7040-M-240</t>
  </si>
  <si>
    <t>LBL7040-M-245</t>
  </si>
  <si>
    <t>LBL7040-M-250</t>
  </si>
  <si>
    <t>LBL7040-M-255</t>
  </si>
  <si>
    <t>LBL7040-M-260</t>
  </si>
  <si>
    <t>LBL7040-M-265</t>
  </si>
  <si>
    <t>LBL7040-M-270</t>
  </si>
  <si>
    <t>LBL7040-M-275</t>
  </si>
  <si>
    <t>LBL7040-M-280</t>
  </si>
  <si>
    <t>LBL7040-M-285</t>
  </si>
  <si>
    <t>LBL7040-M-290</t>
  </si>
  <si>
    <t>LBL7040-M-295</t>
  </si>
  <si>
    <t>LBL7060-M-240</t>
  </si>
  <si>
    <t>LBL7060-M-245</t>
  </si>
  <si>
    <t>LBL7060-M-250</t>
  </si>
  <si>
    <t>LBL7060-M-255</t>
  </si>
  <si>
    <t>LBL7060-M-260</t>
  </si>
  <si>
    <t>LBL7060-M-265</t>
  </si>
  <si>
    <t>LBL7060-M-270</t>
  </si>
  <si>
    <t>LBL7060-M-275</t>
  </si>
  <si>
    <t>LBL7060-M-280</t>
  </si>
  <si>
    <t>LBL7060-M-285</t>
  </si>
  <si>
    <t>LBL7060-M-290</t>
  </si>
  <si>
    <t>LBL7060-M-295</t>
  </si>
  <si>
    <t>LBL7110-M-220</t>
  </si>
  <si>
    <t>LBL7110-M-225</t>
  </si>
  <si>
    <t>LBL7110-M-230</t>
  </si>
  <si>
    <t>LBL7110-M-235</t>
  </si>
  <si>
    <t>LBL7110-M-240</t>
  </si>
  <si>
    <t>LBL7110-M-245</t>
  </si>
  <si>
    <t>LBL7110-M-250</t>
  </si>
  <si>
    <t>LBL7110-M-255</t>
  </si>
  <si>
    <t>LBL7110-M-260</t>
  </si>
  <si>
    <t>LBL7110-M-265</t>
  </si>
  <si>
    <t>LBL7110-M-270</t>
  </si>
  <si>
    <t>LBL7110-M-275</t>
  </si>
  <si>
    <t>LBL7120-M-220</t>
  </si>
  <si>
    <t>LBL7120-M-225</t>
  </si>
  <si>
    <t>LBL7120-M-230</t>
  </si>
  <si>
    <t>LBL7120-M-235</t>
  </si>
  <si>
    <t>LBL7120-M-240</t>
  </si>
  <si>
    <t>LBL7120-M-245</t>
  </si>
  <si>
    <t>LBL7120-M-250</t>
  </si>
  <si>
    <t>LBL7120-M-255</t>
  </si>
  <si>
    <t>LBL7120-M-260</t>
  </si>
  <si>
    <t>LBL7120-M-265</t>
  </si>
  <si>
    <t>LBL7120-M-270</t>
  </si>
  <si>
    <t>LBL7120-M-275</t>
  </si>
  <si>
    <t>LBL7160-M-220</t>
  </si>
  <si>
    <t>LBL7160-M-225</t>
  </si>
  <si>
    <t>LBL7160-M-230</t>
  </si>
  <si>
    <t>LBL7160-M-235</t>
  </si>
  <si>
    <t>LBL7160-M-240</t>
  </si>
  <si>
    <t>LBL7160-M-245</t>
  </si>
  <si>
    <t>LBL7160-M-250</t>
  </si>
  <si>
    <t>LBL7160-M-255</t>
  </si>
  <si>
    <t>LBL7160-M-260</t>
  </si>
  <si>
    <t>LBL7160-M-265</t>
  </si>
  <si>
    <t>LBL7160-M-270</t>
  </si>
  <si>
    <t>LBL7160-M-275</t>
  </si>
  <si>
    <t>LBM5120-190</t>
  </si>
  <si>
    <t>LBM5120-195</t>
  </si>
  <si>
    <t>LBM5120-200</t>
  </si>
  <si>
    <t>LBM5120-205</t>
  </si>
  <si>
    <t>LBM5120-210</t>
  </si>
  <si>
    <t>LBM5120-215</t>
  </si>
  <si>
    <t>LBM5120-220</t>
  </si>
  <si>
    <t>LBM5120-225</t>
  </si>
  <si>
    <t>LBM5120-230</t>
  </si>
  <si>
    <t>LBM5120-235</t>
  </si>
  <si>
    <t>LBM5120-240</t>
  </si>
  <si>
    <t>LBM5120-245</t>
  </si>
  <si>
    <t>LBM5120-250</t>
  </si>
  <si>
    <t>LBM5120-255</t>
  </si>
  <si>
    <t>LBM5120-260</t>
  </si>
  <si>
    <t>LBM5120-265</t>
  </si>
  <si>
    <t>LBM5120-270</t>
  </si>
  <si>
    <t>LBM5120-275</t>
  </si>
  <si>
    <t>LBM5140-190</t>
  </si>
  <si>
    <t>LBM5140-195</t>
  </si>
  <si>
    <t>LBM5140-200</t>
  </si>
  <si>
    <t>LBM5140-205</t>
  </si>
  <si>
    <t>LBM5140-210</t>
  </si>
  <si>
    <t>LBM5140-215</t>
  </si>
  <si>
    <t>LBM5140-220</t>
  </si>
  <si>
    <t>LBM5140-225</t>
  </si>
  <si>
    <t>LBM5140-230</t>
  </si>
  <si>
    <t>LBM5140-235</t>
  </si>
  <si>
    <t>LBM5140-240</t>
  </si>
  <si>
    <t>LBM5140-245</t>
  </si>
  <si>
    <t>LBM5140-250</t>
  </si>
  <si>
    <t>LBM5140-255</t>
  </si>
  <si>
    <t>LBM5140-260</t>
  </si>
  <si>
    <t>LBM5140-265</t>
  </si>
  <si>
    <t>LBM5170-175</t>
  </si>
  <si>
    <t>LBM5170-180</t>
  </si>
  <si>
    <t>LBM5170-185</t>
  </si>
  <si>
    <t>LBM5170-190</t>
  </si>
  <si>
    <t>LBM5170-195</t>
  </si>
  <si>
    <t>LBM5170-200</t>
  </si>
  <si>
    <t>LBM5170-205</t>
  </si>
  <si>
    <t>LBM5170-210</t>
  </si>
  <si>
    <t>LBM5170-215</t>
  </si>
  <si>
    <t>LBM5310-190</t>
  </si>
  <si>
    <t>LBM5310-195</t>
  </si>
  <si>
    <t>LBM5310-200</t>
  </si>
  <si>
    <t>LBM5310-205</t>
  </si>
  <si>
    <t>LBM5310-210</t>
  </si>
  <si>
    <t>LBM5310-215</t>
  </si>
  <si>
    <t>LBM5310-220</t>
  </si>
  <si>
    <t>LBM5310-225</t>
  </si>
  <si>
    <t>LBM5310-230</t>
  </si>
  <si>
    <t>LBM5310-235</t>
  </si>
  <si>
    <t>LBM5310-240</t>
  </si>
  <si>
    <t>LBM5310-245</t>
  </si>
  <si>
    <t>LBM5310-250</t>
  </si>
  <si>
    <t>LBM5310-255</t>
  </si>
  <si>
    <t>LBM5310-260</t>
  </si>
  <si>
    <t>LBM5310-265</t>
  </si>
  <si>
    <t>LBM5300-175</t>
  </si>
  <si>
    <t>LBM5300-180</t>
  </si>
  <si>
    <t>LBM5300-185</t>
  </si>
  <si>
    <t>LBM5300-190</t>
  </si>
  <si>
    <t>LBM5300-195</t>
  </si>
  <si>
    <t>LBM5300-200</t>
  </si>
  <si>
    <t>LBM5300-205</t>
  </si>
  <si>
    <t>LBM5300-210</t>
  </si>
  <si>
    <t>LBM5300-215</t>
  </si>
  <si>
    <t>LBM5630-155</t>
  </si>
  <si>
    <t>LBM5630-165</t>
  </si>
  <si>
    <t>LBM5630-175</t>
  </si>
  <si>
    <t>LBM5630-185</t>
  </si>
  <si>
    <t>LBM5630-195</t>
  </si>
  <si>
    <t>LBM5630-205</t>
  </si>
  <si>
    <t>LBM5630-215</t>
  </si>
  <si>
    <t>LBM5630-225</t>
  </si>
  <si>
    <t>LVMLZF0-235</t>
  </si>
  <si>
    <t>LVMLZF0-245</t>
  </si>
  <si>
    <t>LVMLZF0-255</t>
  </si>
  <si>
    <t>LVMLZF0-265</t>
  </si>
  <si>
    <t>LVMLZF0-275</t>
  </si>
  <si>
    <t>LVMLZF0-285</t>
  </si>
  <si>
    <t>LVMLZF0-295</t>
  </si>
  <si>
    <t>LVMLZE0-235</t>
  </si>
  <si>
    <t>LVMLZE0-245</t>
  </si>
  <si>
    <t>LVMLZE0-255</t>
  </si>
  <si>
    <t>LVMLZE0-265</t>
  </si>
  <si>
    <t>LVMLZE0-275</t>
  </si>
  <si>
    <t>LVMLZE0-285</t>
  </si>
  <si>
    <t>LVMLZE0-295</t>
  </si>
  <si>
    <t>LVHLZD0-M-0TU</t>
  </si>
  <si>
    <t>LVHLZE0-M-0TU</t>
  </si>
  <si>
    <t>LVJLZG0-M-0TU</t>
  </si>
  <si>
    <t>LVKLZL0-M-0TU</t>
  </si>
  <si>
    <t>PRICE (w/o tax)</t>
    <phoneticPr fontId="2"/>
  </si>
  <si>
    <t>RKLH100-M-054</t>
  </si>
  <si>
    <t>RKLH100-M-056</t>
  </si>
  <si>
    <t>RKLH100-M-058</t>
  </si>
  <si>
    <t>RKLH100-M-060</t>
  </si>
  <si>
    <t>RKLH100-M-061</t>
  </si>
  <si>
    <t>RKLH102-M-054</t>
  </si>
  <si>
    <t>RKLH102-M-056</t>
  </si>
  <si>
    <t>RKLH102-M-058</t>
  </si>
  <si>
    <t>RKLH102-M-060</t>
  </si>
  <si>
    <t>RKLH102-M-061</t>
  </si>
  <si>
    <t>RKLH103-M-054</t>
  </si>
  <si>
    <t>RKLH103-M-056</t>
  </si>
  <si>
    <t>RKLH103-M-058</t>
  </si>
  <si>
    <t>RKLH103-M-060</t>
  </si>
  <si>
    <t>RKLH103-M-061</t>
  </si>
  <si>
    <t>RKLH105-M-0SM</t>
  </si>
  <si>
    <t>RKLH105-M-0ML</t>
  </si>
  <si>
    <t>RKLH105-M-LXL</t>
  </si>
  <si>
    <t>RKLH500-M-0XS</t>
  </si>
  <si>
    <t>RKLH501-M-0XS</t>
  </si>
  <si>
    <t>RKLC100-M-0TU</t>
  </si>
  <si>
    <t>RKKH202-M-0ML</t>
  </si>
  <si>
    <t>RKKH202-M-LXL</t>
  </si>
  <si>
    <t>RKKH203-M-0ML</t>
  </si>
  <si>
    <t>RKKH203-M-LXL</t>
  </si>
  <si>
    <t>RKMHH01-0SM</t>
  </si>
  <si>
    <t>RKMHH01-0ML</t>
  </si>
  <si>
    <t>RKMHH01-LXL</t>
  </si>
  <si>
    <t>RKMHH03-0ML</t>
  </si>
  <si>
    <t>RKMHH03-LXL</t>
  </si>
  <si>
    <t>RKMHH04-0SM</t>
  </si>
  <si>
    <t>RKMHH04-0ML</t>
  </si>
  <si>
    <t>RKMHH04-LXL</t>
  </si>
  <si>
    <t>RKKH204-M-0ML</t>
  </si>
  <si>
    <t>RKKH204-M-LXL</t>
  </si>
  <si>
    <t>RKKH205-M-0ML</t>
  </si>
  <si>
    <t>RKKH205-M-LXL</t>
  </si>
  <si>
    <t>RKKH207-M-0ML</t>
  </si>
  <si>
    <t>RKKH207-M-LXL</t>
  </si>
  <si>
    <t>RKKH210-M-0ML</t>
  </si>
  <si>
    <t>RKKH210-M-LXL</t>
  </si>
  <si>
    <t>RKKH401-M-0SM</t>
  </si>
  <si>
    <t>RKKH401-M-0ML</t>
  </si>
  <si>
    <t>RKKH402-M-0SM</t>
  </si>
  <si>
    <t>RKKH402-M-0ML</t>
  </si>
  <si>
    <t>RKMHH02-0SM</t>
  </si>
  <si>
    <t>RKMHH02-0ML</t>
  </si>
  <si>
    <t>RKKH403-M-0SM</t>
  </si>
  <si>
    <t>RKKH403-M-0ML</t>
  </si>
  <si>
    <t>RKKH404-M-0SM</t>
  </si>
  <si>
    <t>RKKH404-M-0ML</t>
  </si>
  <si>
    <t>RKKH406-M-0SM</t>
  </si>
  <si>
    <t>RKKH406-M-0ML</t>
  </si>
  <si>
    <t>RKKH408-M-0SM</t>
  </si>
  <si>
    <t>RKKH408-M-0ML</t>
  </si>
  <si>
    <t>RKMHI02-0XS</t>
  </si>
  <si>
    <t>RKMHI02-0SM</t>
  </si>
  <si>
    <t>RKMHI04-0XS</t>
  </si>
  <si>
    <t>RKMHI04-0SM</t>
  </si>
  <si>
    <t>RKLG100-M-0TU</t>
  </si>
  <si>
    <t>RKLG101-M-0TU</t>
  </si>
  <si>
    <t>RKLG102-M-0TU</t>
  </si>
  <si>
    <t>RKLG103-M-0TU</t>
  </si>
  <si>
    <t>RKLG104-M-0TU</t>
  </si>
  <si>
    <t>RKLG500-M-0TU</t>
  </si>
  <si>
    <t>RKLG501-M-0TU</t>
  </si>
  <si>
    <t>RKKG402-M-0TU</t>
  </si>
  <si>
    <t>RKKG403-M-0TU</t>
  </si>
  <si>
    <t>RKJG401-M-0TU</t>
  </si>
  <si>
    <t>RKJG402-M-0TU</t>
  </si>
  <si>
    <t>RKKG205-M-0TU</t>
  </si>
  <si>
    <t>RKKG206-M-0TU</t>
  </si>
  <si>
    <t>RKKG204-M-0TU</t>
  </si>
  <si>
    <t>RKJG209-M-0TU</t>
  </si>
  <si>
    <t>RKJG206-M-0TU</t>
  </si>
  <si>
    <t>RKJG204-M-0TU</t>
  </si>
  <si>
    <t>RKJG207-M-0TU</t>
  </si>
  <si>
    <t>RKKG500-M-0TU</t>
  </si>
  <si>
    <t>RKKG501-M-0TU</t>
  </si>
  <si>
    <t>RKKG502-M-0TU</t>
  </si>
  <si>
    <t>RKKG504-M-0TU</t>
  </si>
  <si>
    <t>RDL1000-M-115</t>
  </si>
  <si>
    <t>RDL1000-M-120</t>
  </si>
  <si>
    <t>RDL1000-M-125</t>
  </si>
  <si>
    <t>RDL1000-M-130</t>
  </si>
  <si>
    <t>RDL1000-M-135</t>
  </si>
  <si>
    <t>RDL1010-M-115</t>
  </si>
  <si>
    <t>RDL1010-M-120</t>
  </si>
  <si>
    <t>RDL1010-M-125</t>
  </si>
  <si>
    <t>RDL1010-M-130</t>
  </si>
  <si>
    <t>RDL1010-M-135</t>
  </si>
  <si>
    <t>RDL1020-M-115</t>
  </si>
  <si>
    <t>RDL1020-M-120</t>
  </si>
  <si>
    <t>RDL1020-M-125</t>
  </si>
  <si>
    <t>RDL1020-M-130</t>
  </si>
  <si>
    <t>RDL1020-M-135</t>
  </si>
  <si>
    <t>RDL1020-M-140</t>
  </si>
  <si>
    <t>RDL1030-M-115</t>
  </si>
  <si>
    <t>RDL1030-M-120</t>
  </si>
  <si>
    <t>RDL1030-M-125</t>
  </si>
  <si>
    <t>RDL1030-M-130</t>
  </si>
  <si>
    <t>RDL1030-M-135</t>
  </si>
  <si>
    <t>RDL1030-M-140</t>
  </si>
  <si>
    <t>RDMJ001-0TU</t>
  </si>
  <si>
    <t>RDJ2010-M-110</t>
  </si>
  <si>
    <t>RDJ2010-M-115</t>
  </si>
  <si>
    <t>RDJ2010-M-120</t>
  </si>
  <si>
    <t>RDJ2010-M-125</t>
  </si>
  <si>
    <t>RDJ2010-M-130</t>
  </si>
  <si>
    <t>RDJ2010-M-135</t>
  </si>
  <si>
    <t>RDJ2030-M-110</t>
  </si>
  <si>
    <t>RDJ2030-M-115</t>
  </si>
  <si>
    <t>RDJ2030-M-120</t>
  </si>
  <si>
    <t>RDJ2030-M-125</t>
  </si>
  <si>
    <t>RDJ2030-M-130</t>
  </si>
  <si>
    <t>RDJ2030-M-135</t>
  </si>
  <si>
    <t>RDKJ001-M-110</t>
  </si>
  <si>
    <t>RDKJ001-M-115</t>
  </si>
  <si>
    <t>RDKJ001-M-120</t>
  </si>
  <si>
    <t>RDKJ001-M-125</t>
  </si>
  <si>
    <t>RDKJ001-M-130</t>
  </si>
  <si>
    <t>RDKJ001-M-135</t>
  </si>
  <si>
    <t>RDL3040-M-0TU</t>
  </si>
  <si>
    <t>RDL3050-M-110</t>
  </si>
  <si>
    <t>RDL3050-M-115</t>
  </si>
  <si>
    <t>RDL3050-M-120</t>
  </si>
  <si>
    <t>RDL3050-M-125</t>
  </si>
  <si>
    <t>RDL3050-M-130</t>
  </si>
  <si>
    <t>RDL3050-M-135</t>
  </si>
  <si>
    <t>RDL5010-M-105</t>
  </si>
  <si>
    <t>RDL5010-M-110</t>
  </si>
  <si>
    <t>RDL5010-M-115</t>
  </si>
  <si>
    <t>RDL5010-M-120</t>
  </si>
  <si>
    <t>RDL5010-M-125</t>
  </si>
  <si>
    <t>RDL5020-M-105</t>
  </si>
  <si>
    <t>RDL5020-M-110</t>
  </si>
  <si>
    <t>RDL5020-M-115</t>
  </si>
  <si>
    <t>RDL5020-M-120</t>
  </si>
  <si>
    <t>RDL5020-M-125</t>
  </si>
  <si>
    <t>RDKJ002-M-105</t>
  </si>
  <si>
    <t>RDKJ002-M-110</t>
  </si>
  <si>
    <t>RDKJ002-M-115</t>
  </si>
  <si>
    <t>RDKJ002-M-120</t>
  </si>
  <si>
    <t>RDKJ002-M-125</t>
  </si>
  <si>
    <t>RDL6000-M-100</t>
  </si>
  <si>
    <t>RDL6000-M-105</t>
  </si>
  <si>
    <t>RDL6000-M-110</t>
  </si>
  <si>
    <t>RDL6010-M-100</t>
  </si>
  <si>
    <t>RDL6010-M-105</t>
  </si>
  <si>
    <t>RDL6010-M-110</t>
  </si>
  <si>
    <t>RDMJ002-100</t>
  </si>
  <si>
    <t>RDMJ002-105</t>
  </si>
  <si>
    <t>RDMJ003-100</t>
  </si>
  <si>
    <t>RDMJ003-105</t>
  </si>
  <si>
    <t>RKLP100-M-00M</t>
  </si>
  <si>
    <t>RKLP100-M-00L</t>
  </si>
  <si>
    <t>RKLP101-M-00S</t>
  </si>
  <si>
    <t>RKLP102-M-0TU</t>
  </si>
  <si>
    <t>RKLP103-M-0TU</t>
  </si>
  <si>
    <t>RKLP104-M-0TU</t>
  </si>
  <si>
    <t>RKLB107-M-0TU</t>
  </si>
  <si>
    <t>RKLB108-M-0TU</t>
  </si>
  <si>
    <t>RKLB106-M-0TU</t>
  </si>
  <si>
    <t>RKLB105-M-0TU</t>
  </si>
  <si>
    <t>RKLB103-M-0TU</t>
  </si>
  <si>
    <t>RKLB104-M-0TU</t>
  </si>
  <si>
    <t>RKLB109-M-0TU</t>
  </si>
  <si>
    <t>RKLB110-M-0TU</t>
  </si>
  <si>
    <t>RKLB111-M-0TU</t>
  </si>
  <si>
    <t>RKLB101-M-0TU</t>
  </si>
  <si>
    <t>RKLB102-M-0TU</t>
  </si>
  <si>
    <t>RKMBG01-0TU</t>
  </si>
  <si>
    <t>RKMBH01-0TU</t>
  </si>
  <si>
    <t>RKMBI01-0TU</t>
  </si>
  <si>
    <t>RKMBN02-0TU</t>
  </si>
  <si>
    <t>RKMAD01-0TU</t>
  </si>
  <si>
    <t>RKMAA01-0TU</t>
  </si>
  <si>
    <t>RKMAB01-0TU</t>
  </si>
  <si>
    <t>RKMAT01-0TU</t>
  </si>
  <si>
    <t>RKLB201-M-0TU</t>
  </si>
  <si>
    <t>RKLB202-M-0TU</t>
  </si>
  <si>
    <t>RKMBN01-0TU</t>
  </si>
  <si>
    <t>RKMAH01-0TU</t>
  </si>
  <si>
    <t>RKJB200-M-0TU</t>
  </si>
  <si>
    <t>RKJB201-M-0TU</t>
  </si>
  <si>
    <t>RKJB202-M-0TU</t>
  </si>
  <si>
    <t>RKMCE02-0TU</t>
  </si>
  <si>
    <t>RKMCE03-0TU</t>
  </si>
  <si>
    <t>RKMCE01-0TU</t>
  </si>
  <si>
    <t>RKKB207-M-0TU</t>
  </si>
  <si>
    <t>RKKB208-M-0TU</t>
  </si>
  <si>
    <t>RKLB213-M-0TU</t>
  </si>
  <si>
    <t>RKLB217-M-0TU</t>
  </si>
  <si>
    <t>RKKB205-M-0TU</t>
  </si>
  <si>
    <t>RKKB206-M-0TU</t>
  </si>
  <si>
    <t>RKLB215-M-0TU</t>
  </si>
  <si>
    <t>RKLB216-M-0TU</t>
  </si>
  <si>
    <t>RKLB218-M-0TU</t>
  </si>
  <si>
    <t>RKLB219-M-0TU</t>
  </si>
  <si>
    <t>RKLB220-M-0TU</t>
  </si>
  <si>
    <t>RKLB221-M-0TU</t>
  </si>
  <si>
    <t>RKLB225-M-0TU</t>
  </si>
  <si>
    <t>RKLB226-M-0TU</t>
  </si>
  <si>
    <t>RAMFT07-136</t>
  </si>
  <si>
    <t>RAMFT07-144</t>
  </si>
  <si>
    <t>RAMFT07-152</t>
  </si>
  <si>
    <t>RAMFT07-160</t>
  </si>
  <si>
    <t>RAMFT07-168</t>
  </si>
  <si>
    <t>RAMFT07-176</t>
  </si>
  <si>
    <t>FCJR005-M-0TU</t>
  </si>
  <si>
    <t>FCIR007-M-0TU</t>
  </si>
  <si>
    <t>FCKKK03-M-0TU</t>
  </si>
  <si>
    <t>RDI7000-M-110</t>
  </si>
  <si>
    <t>RDI7000-M-115</t>
  </si>
  <si>
    <t>RDI7000-M-120</t>
  </si>
  <si>
    <t>RDI7000-M-125</t>
  </si>
  <si>
    <t>RDI7000-M-130</t>
  </si>
  <si>
    <t>RDI7000-M-135</t>
  </si>
  <si>
    <t>RDI7000-M-140</t>
  </si>
  <si>
    <t>RDI7030-M-100</t>
  </si>
  <si>
    <t>RDI7030-M-105</t>
  </si>
  <si>
    <t>REKWC30-M-155</t>
  </si>
  <si>
    <t>REKWC30-M-160</t>
  </si>
  <si>
    <t>REKWC30-M-165</t>
  </si>
  <si>
    <t>REKWC29-M-140</t>
  </si>
  <si>
    <t>REKWC29-M-145</t>
  </si>
  <si>
    <t>REKWC29-M-150</t>
  </si>
  <si>
    <t>REKWC29-M-155</t>
  </si>
  <si>
    <t>REKWC29-M-160</t>
  </si>
  <si>
    <t>REKWC36-M-135</t>
  </si>
  <si>
    <t>REKWC36-M-140</t>
  </si>
  <si>
    <t>REKWC36-M-145</t>
  </si>
  <si>
    <t>REKWC26-M-100</t>
  </si>
  <si>
    <t>REKWC26-M-110</t>
  </si>
  <si>
    <t>REKWC26-M-120</t>
  </si>
  <si>
    <t>REKWC26-M-130</t>
  </si>
  <si>
    <t>REKWC26-M-135</t>
  </si>
  <si>
    <t>RFM0041-055</t>
  </si>
  <si>
    <t>RFM0041-065</t>
  </si>
  <si>
    <t>RFM0041-075</t>
  </si>
  <si>
    <t>RFM0041-085</t>
  </si>
  <si>
    <t>RFM0041-095</t>
    <phoneticPr fontId="2"/>
  </si>
  <si>
    <t>RFM0041-105</t>
  </si>
  <si>
    <t>RFM0041-115</t>
  </si>
  <si>
    <t>RFM0041-125</t>
    <phoneticPr fontId="2"/>
  </si>
  <si>
    <t>RFM0041-135</t>
    <phoneticPr fontId="2"/>
  </si>
  <si>
    <t>RFM0041-145</t>
    <phoneticPr fontId="2"/>
  </si>
  <si>
    <t>RFM0041-155</t>
    <phoneticPr fontId="2"/>
  </si>
  <si>
    <t>RGJ0083-M-0TU</t>
  </si>
  <si>
    <t>RGJ0082-M-0TU</t>
  </si>
  <si>
    <t>FCLPA02-M-0TU</t>
  </si>
  <si>
    <t>FCLPA03-M-0TU</t>
  </si>
  <si>
    <t>FCLPA04-M-0TU</t>
  </si>
  <si>
    <t>FCLPA05-M-0TU</t>
  </si>
  <si>
    <t>FCLPA06-M-0TU</t>
  </si>
  <si>
    <t>FCLPA07-M-0TU</t>
  </si>
  <si>
    <t>FCLPC02-M-0TU</t>
  </si>
  <si>
    <t>FCLPC03-M-0TU</t>
  </si>
  <si>
    <t>FCJA004-M-0TU</t>
  </si>
  <si>
    <t>FCJA005-M-0TU</t>
  </si>
  <si>
    <t>FCJA009-M-0TU</t>
  </si>
  <si>
    <t>FCJA012-M-0TU</t>
  </si>
  <si>
    <t>FCIA063-M-0TU</t>
  </si>
  <si>
    <t>FCIA064-M-0TU</t>
  </si>
  <si>
    <t>FCIA066-M-0TU</t>
  </si>
  <si>
    <t>FCIA067-M-0TU</t>
  </si>
  <si>
    <t>FCIW103-M-0TU</t>
  </si>
  <si>
    <t>FCIW102-M-0TU</t>
  </si>
  <si>
    <t>FCIW101-M-0TU</t>
  </si>
  <si>
    <t>FCLWO01-M-0TU</t>
  </si>
  <si>
    <t>RLLS01A-M-00S</t>
  </si>
  <si>
    <t>RLLS01A-M-00M</t>
  </si>
  <si>
    <t>RLLS01A-M-00L</t>
  </si>
  <si>
    <t>RLLS01A-M-0XL</t>
  </si>
  <si>
    <t>RLLS01A-M-XXL</t>
  </si>
  <si>
    <t>RLLS02A-M-00S</t>
  </si>
  <si>
    <t>RLLS02A-M-00M</t>
    <phoneticPr fontId="2"/>
  </si>
  <si>
    <t>RLLS02A-M-00L</t>
    <phoneticPr fontId="2"/>
  </si>
  <si>
    <t>RLLS02A-M-0XL</t>
    <phoneticPr fontId="2"/>
  </si>
  <si>
    <t>RLLS02A-M-XXL</t>
    <phoneticPr fontId="2"/>
  </si>
  <si>
    <t>RLLS03A-M-00S</t>
  </si>
  <si>
    <t>RLLS03A-M-00M</t>
    <phoneticPr fontId="2"/>
  </si>
  <si>
    <t>RLLS03A-M-00L</t>
    <phoneticPr fontId="2"/>
  </si>
  <si>
    <t>RLLS03A-M-0XL</t>
    <phoneticPr fontId="2"/>
  </si>
  <si>
    <t>RLLS03A-M-XXL</t>
    <phoneticPr fontId="2"/>
  </si>
  <si>
    <t>RLLS04A-M-00S</t>
  </si>
  <si>
    <t>RLLS04A-M-00M</t>
    <phoneticPr fontId="2"/>
  </si>
  <si>
    <t>RLLS04A-M-00L</t>
    <phoneticPr fontId="2"/>
  </si>
  <si>
    <t>RLLS04A-M-0XL</t>
    <phoneticPr fontId="2"/>
  </si>
  <si>
    <t>RLLS04A-M-XXL</t>
    <phoneticPr fontId="2"/>
  </si>
  <si>
    <t>0XS</t>
    <phoneticPr fontId="2"/>
  </si>
  <si>
    <t>RLLS05A-M-00S</t>
  </si>
  <si>
    <t>RLLS05A-M-00M</t>
    <phoneticPr fontId="2"/>
  </si>
  <si>
    <t>RLLS05A-M-00L</t>
    <phoneticPr fontId="2"/>
  </si>
  <si>
    <t>RLLS05A-M-0XL</t>
    <phoneticPr fontId="2"/>
  </si>
  <si>
    <t>RLMS06A-00S</t>
    <phoneticPr fontId="2"/>
  </si>
  <si>
    <t>RLMS06A-00M</t>
    <phoneticPr fontId="2"/>
  </si>
  <si>
    <t>RLMS06A-00L</t>
    <phoneticPr fontId="2"/>
  </si>
  <si>
    <t>RLMS06A-0XL</t>
    <phoneticPr fontId="2"/>
  </si>
  <si>
    <t>RLMS06A-XXL</t>
    <phoneticPr fontId="2"/>
  </si>
  <si>
    <t>RLLS01J-M-008</t>
  </si>
  <si>
    <t>008</t>
    <phoneticPr fontId="2"/>
  </si>
  <si>
    <t>RLLS01J-M-010</t>
    <phoneticPr fontId="2"/>
  </si>
  <si>
    <t>010</t>
    <phoneticPr fontId="2"/>
  </si>
  <si>
    <t>RLLS01J-M-012</t>
    <phoneticPr fontId="2"/>
  </si>
  <si>
    <t>012</t>
    <phoneticPr fontId="2"/>
  </si>
  <si>
    <t>RLLS01J-M-014</t>
    <phoneticPr fontId="2"/>
  </si>
  <si>
    <t>014</t>
    <phoneticPr fontId="2"/>
  </si>
  <si>
    <t>RLLS02J-M-008</t>
  </si>
  <si>
    <t>RLLS02J-M-010</t>
  </si>
  <si>
    <t>RLLS02J-M-012</t>
  </si>
  <si>
    <t>RLLS02J-M-014</t>
  </si>
  <si>
    <t>RLLS03J-M-008</t>
    <phoneticPr fontId="2"/>
  </si>
  <si>
    <t>RLLS03J-M-010</t>
    <phoneticPr fontId="2"/>
  </si>
  <si>
    <t>RLLS03J-M-012</t>
    <phoneticPr fontId="2"/>
  </si>
  <si>
    <t>RLLS03J-M-014</t>
    <phoneticPr fontId="2"/>
  </si>
  <si>
    <t>RLLS04J-M-008</t>
  </si>
  <si>
    <t>RLLS04J-M-010</t>
  </si>
  <si>
    <t>RLLS04J-M-012</t>
  </si>
  <si>
    <t>RLLS04J-M-014</t>
  </si>
  <si>
    <t>030</t>
    <phoneticPr fontId="2"/>
  </si>
  <si>
    <t>040</t>
    <phoneticPr fontId="2"/>
  </si>
  <si>
    <t>050</t>
    <phoneticPr fontId="2"/>
  </si>
  <si>
    <t>060</t>
    <phoneticPr fontId="2"/>
  </si>
  <si>
    <t>070</t>
    <phoneticPr fontId="2"/>
  </si>
  <si>
    <t>080</t>
    <phoneticPr fontId="2"/>
  </si>
  <si>
    <t>090</t>
    <phoneticPr fontId="2"/>
  </si>
  <si>
    <t>RHLCU09-M-193</t>
  </si>
  <si>
    <t>RHLCU01-M-173</t>
  </si>
  <si>
    <t>RHLCU01-M-178</t>
  </si>
  <si>
    <t>RHLCU01-M-183</t>
  </si>
  <si>
    <t>RHLCU01-M-188</t>
  </si>
  <si>
    <t>RHLCU01-M-193</t>
  </si>
  <si>
    <t>RHLCU02-M-173</t>
  </si>
  <si>
    <t>RHLCU02-M-178</t>
  </si>
  <si>
    <t>RHLCU02-M-183</t>
  </si>
  <si>
    <t>RHLCU02-M-188</t>
  </si>
  <si>
    <t>RHLCU02-M-193</t>
  </si>
  <si>
    <t>RHLCU03-M-173</t>
  </si>
  <si>
    <t>RHLCU03-M-178</t>
  </si>
  <si>
    <t>RHLCU03-M-183</t>
  </si>
  <si>
    <t>RHLCU03-M-188</t>
  </si>
  <si>
    <t>RHLCU03-M-193</t>
  </si>
  <si>
    <t>RHLCS01-M-190</t>
  </si>
  <si>
    <t>RHLCS01-M-197</t>
  </si>
  <si>
    <t>RHLCS01-M-202</t>
  </si>
  <si>
    <t>RHLCS01-M-207</t>
  </si>
  <si>
    <t>RHLCS02-M-190</t>
  </si>
  <si>
    <t>RHLCS02-M-197</t>
  </si>
  <si>
    <t>RHLCS02-M-202</t>
  </si>
  <si>
    <t>RHLCS02-M-207</t>
  </si>
  <si>
    <t>RHLCS09-M-190</t>
  </si>
  <si>
    <t>RHLCS09-M-197</t>
  </si>
  <si>
    <t>RHLCS09-M-202</t>
  </si>
  <si>
    <t>RHLCS09-M-207</t>
  </si>
  <si>
    <t>RHLCS03-M-190</t>
  </si>
  <si>
    <t>RHLCS03-M-197</t>
  </si>
  <si>
    <t>RHLCS03-M-202</t>
  </si>
  <si>
    <t>RHLCS03-M-207</t>
  </si>
  <si>
    <t>RHMCQ03-173</t>
  </si>
  <si>
    <t>RHMCQ03-180</t>
  </si>
  <si>
    <t>RHMCQ03-186</t>
  </si>
  <si>
    <t>RHMCQ03-192</t>
  </si>
  <si>
    <t>RHMCQ01-173</t>
  </si>
  <si>
    <t>RHMCQ01-180</t>
  </si>
  <si>
    <t>RHMCQ01-186</t>
  </si>
  <si>
    <t>RHMCQ01-192</t>
  </si>
  <si>
    <t>RHLCS05-M-190</t>
  </si>
  <si>
    <t>RHLCS05-M-197</t>
  </si>
  <si>
    <t>RHLCS05-M-202</t>
  </si>
  <si>
    <t>RHLCS05-M-207</t>
  </si>
  <si>
    <t>RHLCP05-M-186</t>
  </si>
  <si>
    <t>RHLCP05-M-191</t>
  </si>
  <si>
    <t>RHLCP05-M-198</t>
  </si>
  <si>
    <t>RHLCP05-M-203</t>
  </si>
  <si>
    <t>RHLCP05-M-208</t>
  </si>
  <si>
    <t>RHMCP02-186</t>
  </si>
  <si>
    <t>RHMCP02-191</t>
  </si>
  <si>
    <t>RHMCP02-198</t>
  </si>
  <si>
    <t>RHMCP02-203</t>
  </si>
  <si>
    <t>RHMCP02-208</t>
  </si>
  <si>
    <t>RHMCV02-186</t>
  </si>
  <si>
    <t>RHMCV02-191</t>
  </si>
  <si>
    <t>RHMCV02-198</t>
  </si>
  <si>
    <t>RHMCV02-203</t>
  </si>
  <si>
    <t>RHMCV02-208</t>
  </si>
  <si>
    <t>RHMCW02-184</t>
  </si>
  <si>
    <t>RHMCW02-189</t>
  </si>
  <si>
    <t>RHMCW02-196</t>
  </si>
  <si>
    <t>RHMCW02-201</t>
  </si>
  <si>
    <t>RHMCW02-206</t>
  </si>
  <si>
    <t>RHMZA05-176</t>
  </si>
  <si>
    <t>RHMZA05-186</t>
  </si>
  <si>
    <t>RHMZA05-191</t>
  </si>
  <si>
    <t>RHMZA05-196</t>
  </si>
  <si>
    <t>RHMZA05-201</t>
  </si>
  <si>
    <t>RHMZA05-206</t>
  </si>
  <si>
    <t>RHMCT01-176</t>
  </si>
  <si>
    <t>RHMCT01-181</t>
  </si>
  <si>
    <t>RHMCT01-186</t>
  </si>
  <si>
    <t>RHMCT01-191</t>
  </si>
  <si>
    <t>RHMCT01-196</t>
  </si>
  <si>
    <t>RHMCT01-201</t>
  </si>
  <si>
    <t>RHLZD02-M-165</t>
  </si>
  <si>
    <t>RHLZD02-M-175</t>
  </si>
  <si>
    <t>RHLZD02-M-185</t>
  </si>
  <si>
    <t>RHLZD02-M-195</t>
  </si>
  <si>
    <t>RHLZE01-M-166</t>
  </si>
  <si>
    <t>RHLZE01-M-176</t>
  </si>
  <si>
    <t>RHLZE01-M-186</t>
  </si>
  <si>
    <t>RHLZE01-M-196</t>
  </si>
  <si>
    <t>RHLZF01-M-160</t>
  </si>
  <si>
    <t>RHLZF01-M-170</t>
  </si>
  <si>
    <t>RHLZF01-M-180</t>
  </si>
  <si>
    <t>RHLZF01-M-190</t>
  </si>
  <si>
    <t>RHLCQ04-M-143</t>
  </si>
  <si>
    <t>RHLCQ04-M-153</t>
  </si>
  <si>
    <t>RHLCQ04-M-163</t>
  </si>
  <si>
    <t>RHLCQ04-M-173</t>
  </si>
  <si>
    <t>RHLCP04-M-156</t>
  </si>
  <si>
    <t>RHLCP04-M-166</t>
  </si>
  <si>
    <t>RHLCP04-M-176</t>
  </si>
  <si>
    <t>RHLCP04-M-186</t>
  </si>
  <si>
    <t>RHMZA06-100</t>
  </si>
  <si>
    <t>RHMZA06-110</t>
  </si>
  <si>
    <t>RHMZA06-120</t>
  </si>
  <si>
    <t>RHMZA06-130</t>
  </si>
  <si>
    <t>RHMZA06-140</t>
  </si>
  <si>
    <t>RHMZA07-150</t>
  </si>
  <si>
    <t>RHMZA07-160</t>
  </si>
  <si>
    <t>RHMZA07-170</t>
  </si>
  <si>
    <t>RHMCP03-156</t>
  </si>
  <si>
    <t>RHMCP03-166</t>
  </si>
  <si>
    <t>RHMCP03-176</t>
  </si>
  <si>
    <t>RJL1000-M-0TU</t>
  </si>
  <si>
    <t>RJM1000-0TU</t>
  </si>
  <si>
    <t>RJK1001-M-0TU</t>
  </si>
  <si>
    <t>RJL1001-M-0TU</t>
  </si>
  <si>
    <t>RJM1001-0TU</t>
  </si>
  <si>
    <t>RJK1002-M-0TU</t>
  </si>
  <si>
    <t>RJL1006-M-0TU</t>
  </si>
  <si>
    <t>RJL1007-M-0TU</t>
  </si>
  <si>
    <t>RJM1007-0TU</t>
  </si>
  <si>
    <t>RJL1002-M-0TU</t>
  </si>
  <si>
    <t>RJL1003-M-0TU</t>
  </si>
  <si>
    <t>RJM1006-0TU</t>
  </si>
  <si>
    <t>RJM1005-0TU</t>
  </si>
  <si>
    <t>RJD1014-M-0TU</t>
  </si>
  <si>
    <t>RJD1015-M-0TU</t>
  </si>
  <si>
    <t>RJD1016-M-0TU</t>
  </si>
  <si>
    <t>RIL0050-M-380</t>
  </si>
  <si>
    <t>RIL0050-M-385</t>
  </si>
  <si>
    <t>RIL0050-M-390</t>
  </si>
  <si>
    <t>RIL0050-M-395</t>
  </si>
  <si>
    <t>RIL0050-M-400</t>
  </si>
  <si>
    <t>RIL0050-M-405</t>
  </si>
  <si>
    <t>RIL0050-M-410</t>
  </si>
  <si>
    <t>RIL0050-M-415</t>
  </si>
  <si>
    <t>RIL0050-M-420</t>
  </si>
  <si>
    <t>RIL0050-M-425</t>
  </si>
  <si>
    <t>RIL0050-M-430</t>
  </si>
  <si>
    <t>RIL0050-M-435</t>
  </si>
  <si>
    <t>RIL0050-M-440</t>
  </si>
  <si>
    <t>RIL0050-M-445</t>
  </si>
  <si>
    <t>RIL0050-M-450</t>
  </si>
  <si>
    <t>RIL0050-M-455</t>
  </si>
  <si>
    <t>RIL0050-M-460</t>
  </si>
  <si>
    <t>RIL0070-M-380</t>
  </si>
  <si>
    <t>RIL0070-M-385</t>
  </si>
  <si>
    <t>RIL0070-M-390</t>
  </si>
  <si>
    <t>RIL0070-M-395</t>
  </si>
  <si>
    <t>RIL0070-M-400</t>
  </si>
  <si>
    <t>RIL0070-M-405</t>
  </si>
  <si>
    <t>RIL0070-M-410</t>
  </si>
  <si>
    <t>RIL0070-M-415</t>
  </si>
  <si>
    <t>RIL0070-M-420</t>
  </si>
  <si>
    <t>RIL0070-M-425</t>
  </si>
  <si>
    <t>RIL0070-M-430</t>
  </si>
  <si>
    <t>RIL0070-M-435</t>
  </si>
  <si>
    <t>RIL0070-M-440</t>
  </si>
  <si>
    <t>RIL0070-M-445</t>
  </si>
  <si>
    <t>RIL0070-M-450</t>
  </si>
  <si>
    <t>RIL0070-M-455</t>
  </si>
  <si>
    <t>RIL0070-M-460</t>
  </si>
  <si>
    <t>RIL0120-M-380</t>
  </si>
  <si>
    <t>RIL0120-M-385</t>
  </si>
  <si>
    <t>RIL0120-M-390</t>
  </si>
  <si>
    <t>RIL0120-M-395</t>
  </si>
  <si>
    <t>RIL0120-M-400</t>
  </si>
  <si>
    <t>RIL0120-M-405</t>
  </si>
  <si>
    <t>RIL0120-M-410</t>
  </si>
  <si>
    <t>RIL0120-M-415</t>
  </si>
  <si>
    <t>RIL0120-M-420</t>
  </si>
  <si>
    <t>RIL0120-M-425</t>
  </si>
  <si>
    <t>RIL0120-M-430</t>
  </si>
  <si>
    <t>RIL0120-M-435</t>
  </si>
  <si>
    <t>RIL0120-M-440</t>
  </si>
  <si>
    <t>RIL0120-M-445</t>
  </si>
  <si>
    <t>RIL0120-M-450</t>
  </si>
  <si>
    <t>RIL0120-M-455</t>
  </si>
  <si>
    <t>RIL0120-M-460</t>
  </si>
  <si>
    <t>RIL0010-M-380</t>
  </si>
  <si>
    <t>RIL0010-M-385</t>
  </si>
  <si>
    <t>RIL0010-M-390</t>
  </si>
  <si>
    <t>RIL0010-M-395</t>
  </si>
  <si>
    <t>RIL0010-M-400</t>
  </si>
  <si>
    <t>RIL0010-M-405</t>
  </si>
  <si>
    <t>RIL0010-M-410</t>
  </si>
  <si>
    <t>RIL0010-M-415</t>
  </si>
  <si>
    <t>RIL0010-M-420</t>
  </si>
  <si>
    <t>RIL0010-M-425</t>
  </si>
  <si>
    <t>RIL0010-M-430</t>
  </si>
  <si>
    <t>RIL0010-M-435</t>
  </si>
  <si>
    <t>RIL0010-M-440</t>
  </si>
  <si>
    <t>RIL0010-M-445</t>
  </si>
  <si>
    <t>RIL0010-M-450</t>
  </si>
  <si>
    <t>RIL0010-M-455</t>
  </si>
  <si>
    <t>RIL0010-M-460</t>
  </si>
  <si>
    <t>RIL0020-M-380</t>
  </si>
  <si>
    <t>RIL0020-M-385</t>
  </si>
  <si>
    <t>RIL0020-M-390</t>
  </si>
  <si>
    <t>RIL0020-M-395</t>
  </si>
  <si>
    <t>RIL0020-M-400</t>
  </si>
  <si>
    <t>RIL0020-M-405</t>
  </si>
  <si>
    <t>RIL0020-M-410</t>
  </si>
  <si>
    <t>RIL0020-M-415</t>
  </si>
  <si>
    <t>RIL0020-M-420</t>
  </si>
  <si>
    <t>RIL0020-M-425</t>
  </si>
  <si>
    <t>RIL0020-M-430</t>
  </si>
  <si>
    <t>RIL0020-M-435</t>
  </si>
  <si>
    <t>RIL0020-M-440</t>
  </si>
  <si>
    <t>RIL0020-M-445</t>
  </si>
  <si>
    <t>RIL0020-M-450</t>
  </si>
  <si>
    <t>RIL0020-M-455</t>
  </si>
  <si>
    <t>RIL0020-M-460</t>
  </si>
  <si>
    <t>RIL0100-M-370</t>
  </si>
  <si>
    <t>RIL0100-M-375</t>
  </si>
  <si>
    <t>RIL0100-M-380</t>
  </si>
  <si>
    <t>RIL0100-M-385</t>
  </si>
  <si>
    <t>RIL0100-M-390</t>
  </si>
  <si>
    <t>RIL0100-M-395</t>
  </si>
  <si>
    <t>RIL0100-M-400</t>
  </si>
  <si>
    <t>RIL0100-M-405</t>
  </si>
  <si>
    <t>RIL0100-M-410</t>
  </si>
  <si>
    <t>RIL0100-M-415</t>
  </si>
  <si>
    <t>RIL0100-M-420</t>
  </si>
  <si>
    <t>RIL0100-M-425</t>
  </si>
  <si>
    <t>RIL0100-M-430</t>
  </si>
  <si>
    <t>RIL0100-M-435</t>
  </si>
  <si>
    <t>RIL0100-M-440</t>
  </si>
  <si>
    <t>RIL0100-M-445</t>
  </si>
  <si>
    <t>RIL0100-M-450</t>
  </si>
  <si>
    <t>RIL0100-M-455</t>
  </si>
  <si>
    <t>RIL0100-M-460</t>
  </si>
  <si>
    <t>RIL0100-M-465</t>
  </si>
  <si>
    <t>RIL0100-M-470</t>
  </si>
  <si>
    <t>RIL0110-M-370</t>
  </si>
  <si>
    <t>RIL0110-M-375</t>
  </si>
  <si>
    <t>RIL0110-M-380</t>
  </si>
  <si>
    <t>RIL0110-M-385</t>
  </si>
  <si>
    <t>RIL0110-M-390</t>
  </si>
  <si>
    <t>RIL0110-M-395</t>
  </si>
  <si>
    <t>RIL0110-M-400</t>
  </si>
  <si>
    <t>RIL0110-M-405</t>
  </si>
  <si>
    <t>RIL0110-M-410</t>
  </si>
  <si>
    <t>RIL0110-M-415</t>
  </si>
  <si>
    <t>RIL0110-M-420</t>
  </si>
  <si>
    <t>RIL0110-M-425</t>
  </si>
  <si>
    <t>RIL0110-M-430</t>
  </si>
  <si>
    <t>RIL0110-M-435</t>
  </si>
  <si>
    <t>RIL0110-M-440</t>
  </si>
  <si>
    <t>RIL0110-M-445</t>
  </si>
  <si>
    <t>RIL0110-M-450</t>
  </si>
  <si>
    <t>RIL0110-M-455</t>
  </si>
  <si>
    <t>RIL0110-M-460</t>
  </si>
  <si>
    <t>RIL0110-M-465</t>
  </si>
  <si>
    <t>RIL0110-M-470</t>
  </si>
  <si>
    <t>RKLW601-M-415</t>
  </si>
  <si>
    <t>RKLW601-M-425</t>
  </si>
  <si>
    <t>RKLW601-M-435</t>
  </si>
  <si>
    <t>RKLW601-M-445</t>
  </si>
  <si>
    <t>RKLW100-M-00S</t>
  </si>
  <si>
    <t>RKLW100-M-00M</t>
  </si>
  <si>
    <t>RKLW100-M-00L</t>
  </si>
  <si>
    <t>RKLW100-M-0XL</t>
  </si>
  <si>
    <t>RKLW100-M-XXL</t>
  </si>
  <si>
    <t>RIM1300-370</t>
  </si>
  <si>
    <t>RIM1300-380</t>
  </si>
  <si>
    <t>RIM1300-390</t>
  </si>
  <si>
    <t>RIM1300-400</t>
  </si>
  <si>
    <t>RIM1300-410</t>
  </si>
  <si>
    <t>RIM1300-420</t>
  </si>
  <si>
    <t>RIM1300-430</t>
  </si>
  <si>
    <t>RIM1300-440</t>
  </si>
  <si>
    <t>RIM1300-450</t>
  </si>
  <si>
    <t>RIM1300-460</t>
  </si>
  <si>
    <t>RIM1300-470</t>
  </si>
  <si>
    <t>RIM1290-370</t>
  </si>
  <si>
    <t>RIM1290-380</t>
  </si>
  <si>
    <t>RIM1290-390</t>
  </si>
  <si>
    <t>RIM1290-400</t>
  </si>
  <si>
    <t>RIM1290-410</t>
  </si>
  <si>
    <t>RIM1290-420</t>
  </si>
  <si>
    <t>RIM1290-430</t>
  </si>
  <si>
    <t>RIM1290-440</t>
  </si>
  <si>
    <t>RIM1290-450</t>
  </si>
  <si>
    <t>RIM1290-460</t>
  </si>
  <si>
    <t>RIM1290-470</t>
  </si>
  <si>
    <t>RIMW210-400</t>
  </si>
  <si>
    <t>RIMW210-410</t>
  </si>
  <si>
    <t>RIMW210-420</t>
  </si>
  <si>
    <t>RIMW210-430</t>
  </si>
  <si>
    <t>RIMW210-440</t>
  </si>
  <si>
    <t>RIMW210-450</t>
  </si>
  <si>
    <t>RIM1280-360</t>
  </si>
  <si>
    <t>RIM1280-370</t>
  </si>
  <si>
    <t>RIM1280-380</t>
  </si>
  <si>
    <t>RIM1280-390</t>
  </si>
  <si>
    <t>RIM1280-400</t>
  </si>
  <si>
    <t>RIM1280-410</t>
  </si>
  <si>
    <t>RIM1280-420</t>
  </si>
  <si>
    <t>RIM1280-430</t>
  </si>
  <si>
    <t>RIM1280-440</t>
  </si>
  <si>
    <t>RIM1280-450</t>
  </si>
  <si>
    <t>RIM1280-460</t>
  </si>
  <si>
    <t>RIM1280-470</t>
  </si>
  <si>
    <t>RIM1280-480</t>
  </si>
  <si>
    <t>RIM1280-490</t>
  </si>
  <si>
    <t>RIM1270-360</t>
  </si>
  <si>
    <t>RIM1270-370</t>
  </si>
  <si>
    <t>RIM1270-380</t>
  </si>
  <si>
    <t>RIM1270-390</t>
  </si>
  <si>
    <t>RIM1270-400</t>
  </si>
  <si>
    <t>RIM1270-410</t>
  </si>
  <si>
    <t>RIM1270-420</t>
  </si>
  <si>
    <t>RIM1270-430</t>
  </si>
  <si>
    <t>RIM1270-440</t>
  </si>
  <si>
    <t>RIM1270-450</t>
  </si>
  <si>
    <t>RIM1270-460</t>
  </si>
  <si>
    <t>RIM1270-470</t>
  </si>
  <si>
    <t>RIM1270-480</t>
  </si>
  <si>
    <t>RIM1270-490</t>
  </si>
  <si>
    <t>RIM1260-360</t>
  </si>
  <si>
    <t>RIM1260-370</t>
  </si>
  <si>
    <t>RIM1260-380</t>
  </si>
  <si>
    <t>RIM1260-390</t>
  </si>
  <si>
    <t>RIM1260-400</t>
  </si>
  <si>
    <t>RIM1260-410</t>
  </si>
  <si>
    <t>RIM1260-420</t>
  </si>
  <si>
    <t>RIM1260-430</t>
  </si>
  <si>
    <t>RIM1260-440</t>
  </si>
  <si>
    <t>RIM1260-450</t>
  </si>
  <si>
    <t>RIM1260-460</t>
  </si>
  <si>
    <t>RIM1260-470</t>
  </si>
  <si>
    <t>RIM1260-480</t>
  </si>
  <si>
    <t>RIM1260-490</t>
  </si>
  <si>
    <t>RIJW150-M-350</t>
  </si>
  <si>
    <t>RIJW150-M-360</t>
  </si>
  <si>
    <t>RIJW150-M-370</t>
  </si>
  <si>
    <t>RIJW150-M-380</t>
  </si>
  <si>
    <t>RIJW150-M-390</t>
  </si>
  <si>
    <t>RIJW150-M-400</t>
  </si>
  <si>
    <t>RIJW150-M-410</t>
  </si>
  <si>
    <t>RIJW150-M-420</t>
  </si>
  <si>
    <t>RIJW150-M-430</t>
  </si>
  <si>
    <t>RIJW150-M-440</t>
  </si>
  <si>
    <t>RIJW150-M-450</t>
  </si>
  <si>
    <t>RIJW150-M-460</t>
  </si>
  <si>
    <t>RIJW150-M-470</t>
  </si>
  <si>
    <t>RIJW150-M-480</t>
  </si>
  <si>
    <t>RIJW150-M-490</t>
  </si>
  <si>
    <t>RIJW090-M-350</t>
  </si>
  <si>
    <t>RIJW090-M-360</t>
  </si>
  <si>
    <t>RIJW090-M-370</t>
  </si>
  <si>
    <t>RIJW090-M-380</t>
  </si>
  <si>
    <t>RIJW090-M-390</t>
  </si>
  <si>
    <t>RIJW090-M-400</t>
  </si>
  <si>
    <t>RIJW090-M-410</t>
  </si>
  <si>
    <t>RIJW090-M-420</t>
  </si>
  <si>
    <t>RIJW090-M-430</t>
  </si>
  <si>
    <t>RIJW090-M-440</t>
  </si>
  <si>
    <t>RIJW090-M-450</t>
  </si>
  <si>
    <t>RIJW090-M-460</t>
  </si>
  <si>
    <t>RIJW090-M-470</t>
  </si>
  <si>
    <t>RIJW090-M-480</t>
  </si>
  <si>
    <t>RIJW090-M-490</t>
  </si>
  <si>
    <t>RIJW070-M-350</t>
  </si>
  <si>
    <t>RIJW070-M-360</t>
  </si>
  <si>
    <t>RIJW070-M-370</t>
  </si>
  <si>
    <t>RIJW070-M-380</t>
  </si>
  <si>
    <t>RIJW070-M-390</t>
  </si>
  <si>
    <t>RIJW070-M-400</t>
  </si>
  <si>
    <t>RIJW070-M-410</t>
  </si>
  <si>
    <t>RIJW070-M-420</t>
  </si>
  <si>
    <t>RIJW070-M-430</t>
  </si>
  <si>
    <t>RIJW070-M-440</t>
  </si>
  <si>
    <t>RIJW070-M-450</t>
  </si>
  <si>
    <t>RIJW070-M-460</t>
  </si>
  <si>
    <t>RIJW070-M-470</t>
  </si>
  <si>
    <t>RIJW070-M-480</t>
  </si>
  <si>
    <t>RIJW070-M-490</t>
  </si>
  <si>
    <t>RIKW030-M-350</t>
  </si>
  <si>
    <t>RIKW030-M-360</t>
  </si>
  <si>
    <t>RIKW030-M-370</t>
  </si>
  <si>
    <t>RIKW030-M-380</t>
  </si>
  <si>
    <t>RIKW030-M-390</t>
  </si>
  <si>
    <t>RIKW030-M-400</t>
  </si>
  <si>
    <t>RIKW030-M-410</t>
  </si>
  <si>
    <t>RIKW030-M-420</t>
  </si>
  <si>
    <t>RIKW030-M-430</t>
  </si>
  <si>
    <t>RIKW030-M-440</t>
  </si>
  <si>
    <t>RIKW030-M-450</t>
  </si>
  <si>
    <t>RIKW030-M-460</t>
  </si>
  <si>
    <t>RIKW030-M-470</t>
  </si>
  <si>
    <t>RIKW030-M-480</t>
  </si>
  <si>
    <t>RIKW030-M-490</t>
  </si>
  <si>
    <t>RIL3920-M-420</t>
  </si>
  <si>
    <t>RIL3920-M-430</t>
  </si>
  <si>
    <t>RIL3920-M-440</t>
  </si>
  <si>
    <t>RIHW600-M-290</t>
  </si>
  <si>
    <t>RIHW600-M-300</t>
  </si>
  <si>
    <t>RIHW600-M-310</t>
  </si>
  <si>
    <t>RIHW600-M-320</t>
  </si>
  <si>
    <t>RIHW600-M-330</t>
  </si>
  <si>
    <t>RIHW600-M-340</t>
  </si>
  <si>
    <t>RIHW600-M-350</t>
  </si>
  <si>
    <t>RIHW600-M-360</t>
  </si>
  <si>
    <t>RIHW600-M-370</t>
  </si>
  <si>
    <t>RIHW600-M-380</t>
  </si>
  <si>
    <t>RIL5660-M-330</t>
  </si>
  <si>
    <t>RIL5660-M-340</t>
  </si>
  <si>
    <t>RIL5660-M-350</t>
  </si>
  <si>
    <t>RIL5660-M-360</t>
  </si>
  <si>
    <t>RIL5660-M-370</t>
  </si>
  <si>
    <t>RIL5660-M-380</t>
  </si>
  <si>
    <t>RIL5660-M-390</t>
  </si>
  <si>
    <t>RIL5660-M-400</t>
  </si>
  <si>
    <t>RIL5660-M-410</t>
  </si>
  <si>
    <t>RIL5660-M-420</t>
  </si>
  <si>
    <t>RIL5640-M-330</t>
  </si>
  <si>
    <t>RIL5640-M-340</t>
  </si>
  <si>
    <t>RIL5640-M-350</t>
  </si>
  <si>
    <t>RIL5640-M-360</t>
  </si>
  <si>
    <t>RIL5640-M-370</t>
  </si>
  <si>
    <t>RIL5640-M-380</t>
  </si>
  <si>
    <t>RIL5640-M-390</t>
  </si>
  <si>
    <t>RIL5640-M-400</t>
  </si>
  <si>
    <t>RIL5640-M-410</t>
  </si>
  <si>
    <t>RIL5640-M-420</t>
  </si>
  <si>
    <t>RIHW650-M-300</t>
  </si>
  <si>
    <t>RIHW650-M-310</t>
  </si>
  <si>
    <t>RIHW650-M-320</t>
  </si>
  <si>
    <t>RIHW650-M-330</t>
  </si>
  <si>
    <t>RIHW650-M-340</t>
  </si>
  <si>
    <t>RIHW650-M-350</t>
  </si>
  <si>
    <t>RIHW650-M-360</t>
  </si>
  <si>
    <t>RIHW650-M-370</t>
  </si>
  <si>
    <t>RIHW650-M-380</t>
  </si>
  <si>
    <t>RIHW650-M-390</t>
  </si>
  <si>
    <t>RIHW650-M-400</t>
  </si>
  <si>
    <t>RIHW650-M-410</t>
  </si>
  <si>
    <t>RIHW650-M-420</t>
  </si>
  <si>
    <t>DKJB300-M-0TU</t>
  </si>
  <si>
    <t>DKJB301-M-0TU</t>
  </si>
  <si>
    <t>DKKB100-M-0TU</t>
  </si>
  <si>
    <t>DKKB101-M-0TU</t>
  </si>
  <si>
    <t>DKKB102-M-0TU</t>
  </si>
  <si>
    <t>DKKB103-M-0TU</t>
  </si>
  <si>
    <t>DKJB400-M-0TU</t>
  </si>
  <si>
    <t>DKIB400-M-0TU</t>
  </si>
  <si>
    <t>DKMBD01-0TU</t>
    <phoneticPr fontId="2"/>
  </si>
  <si>
    <t>DKJB401-M-0TU</t>
  </si>
  <si>
    <t>REMV201-156</t>
  </si>
  <si>
    <t>REMV201-159</t>
  </si>
  <si>
    <t>REMV201-162</t>
  </si>
  <si>
    <t>REMV202-158</t>
  </si>
  <si>
    <t>REMV202-161</t>
  </si>
  <si>
    <t>REMV202-165</t>
  </si>
  <si>
    <t>RELWP90-M-156</t>
  </si>
  <si>
    <t>RELWP42-M-145</t>
  </si>
  <si>
    <t>RELWP91-M-153</t>
  </si>
  <si>
    <t>RELWP91-M-156</t>
  </si>
  <si>
    <t>RELWP08-M-159</t>
  </si>
  <si>
    <t>RELWP08-M-162</t>
  </si>
  <si>
    <t>RELWP08-M-167</t>
  </si>
  <si>
    <t>RELWP09-M-161</t>
  </si>
  <si>
    <t>RELWP09-M-165</t>
  </si>
  <si>
    <t>RELWP09-M-169</t>
  </si>
  <si>
    <t>RELWP45-M-152</t>
  </si>
  <si>
    <t>RELWP45-M-156</t>
  </si>
  <si>
    <t>RELWP45-M-160</t>
  </si>
  <si>
    <t>RELWP43-M-144</t>
  </si>
  <si>
    <t>RELWP40-M-145</t>
  </si>
  <si>
    <t>REMP101-153</t>
  </si>
  <si>
    <t>REMP101-156</t>
  </si>
  <si>
    <t>REMP101-159</t>
  </si>
  <si>
    <t>REMP301-154</t>
  </si>
  <si>
    <t>REMP301-158</t>
  </si>
  <si>
    <t>REMP301-162</t>
  </si>
  <si>
    <t>REKWC11-M-153</t>
  </si>
  <si>
    <t>REKWC11-M-156</t>
  </si>
  <si>
    <t>REKWC11-M-159</t>
  </si>
  <si>
    <t>RELWP10-M-144</t>
  </si>
  <si>
    <t>RELWP10-M-149</t>
  </si>
  <si>
    <t>RELWP10-M-154</t>
  </si>
  <si>
    <t>RELWP10-M-159</t>
  </si>
  <si>
    <t>RELWP10-M-164</t>
  </si>
  <si>
    <t>REMP401-149</t>
  </si>
  <si>
    <t>REMP401-152</t>
  </si>
  <si>
    <t>REMP401-155</t>
  </si>
  <si>
    <t>REMP401-158</t>
  </si>
  <si>
    <t>REMP401-162</t>
  </si>
  <si>
    <t>REMN301-150</t>
  </si>
  <si>
    <t>REMN301-153</t>
  </si>
  <si>
    <t>REMN301-155</t>
  </si>
  <si>
    <t>REMN301-157</t>
  </si>
  <si>
    <t>REMN301-159</t>
  </si>
  <si>
    <t>REMN201-147</t>
  </si>
  <si>
    <t>REMN201-150</t>
  </si>
  <si>
    <t>REMN201-153</t>
  </si>
  <si>
    <t>REMN201-156</t>
  </si>
  <si>
    <t>REMX201-150</t>
  </si>
  <si>
    <t>REMX201-154</t>
  </si>
  <si>
    <t>REMX201-158</t>
  </si>
  <si>
    <t>REMT801-145</t>
  </si>
  <si>
    <t>REMT801-150</t>
  </si>
  <si>
    <t>REMT801-155</t>
  </si>
  <si>
    <t>REMX101-146</t>
  </si>
  <si>
    <t>REMX101-151</t>
  </si>
  <si>
    <t>REMX101-155</t>
  </si>
  <si>
    <t>REMX101-159</t>
  </si>
  <si>
    <t>REMX102-156</t>
  </si>
  <si>
    <t>REMX102-161</t>
  </si>
  <si>
    <t>RELWP72-M-146</t>
  </si>
  <si>
    <t>RELWP72-M-151</t>
  </si>
  <si>
    <t>RELWP72-M-155</t>
  </si>
  <si>
    <t>RELWP72-M-159</t>
  </si>
  <si>
    <t>RELWP73-M-156</t>
  </si>
  <si>
    <t>RELWP73-M-161</t>
  </si>
  <si>
    <t>REMN601-130</t>
  </si>
  <si>
    <t>REMN601-135</t>
  </si>
  <si>
    <t>REMN601-140</t>
  </si>
  <si>
    <t>REMN601-145</t>
  </si>
  <si>
    <t>REMN101-100</t>
  </si>
  <si>
    <t>REMN101-110</t>
  </si>
  <si>
    <t>REMN101-120</t>
  </si>
  <si>
    <t>RELWP80-M-145</t>
  </si>
  <si>
    <t>RELWP80-M-149</t>
  </si>
  <si>
    <t>RELWP80-M-153</t>
  </si>
  <si>
    <t>RELWP80-M-156</t>
  </si>
  <si>
    <t>RELWC19-M-143</t>
  </si>
  <si>
    <t>RELWC19-M-146</t>
  </si>
  <si>
    <t>RELWC19-M-149</t>
  </si>
  <si>
    <t>RELWC19-M-152</t>
  </si>
  <si>
    <t>RELWC24-M-141</t>
  </si>
  <si>
    <t>RELWC24-M-145</t>
  </si>
  <si>
    <t>RELWC24-M-149</t>
  </si>
  <si>
    <t>RELWC24-M-153</t>
  </si>
  <si>
    <t>REMX301-140</t>
  </si>
  <si>
    <t>REMX301-144</t>
  </si>
  <si>
    <t>REMX301-148</t>
  </si>
  <si>
    <t>REMX301-152</t>
  </si>
  <si>
    <t>REMT701-140</t>
  </si>
  <si>
    <t>REMT701-145</t>
  </si>
  <si>
    <t>REMT701-150</t>
  </si>
  <si>
    <t>REMN401-139</t>
  </si>
  <si>
    <t>REMN401-144</t>
  </si>
  <si>
    <t>REMN401-149</t>
  </si>
  <si>
    <t>REMN401-154</t>
  </si>
  <si>
    <t>RGMSP01-0TU</t>
  </si>
  <si>
    <t>RGMSP02-0TU</t>
  </si>
  <si>
    <t>RGL0001-M-0TU</t>
  </si>
  <si>
    <t>RGI0002-M-0TU</t>
  </si>
  <si>
    <t>RGJ0006-M-0TU</t>
  </si>
  <si>
    <t>RGJ0090-M-0TU</t>
  </si>
  <si>
    <t>RGI0012-M-0TU</t>
  </si>
  <si>
    <t>RGI0014-M-0TU</t>
  </si>
  <si>
    <t>RGI0017-M-0TU</t>
  </si>
  <si>
    <t>RGI0018-M-0TU</t>
  </si>
  <si>
    <t>RGK0004-M-0TU</t>
  </si>
  <si>
    <t>RGL0005-M-0TU</t>
  </si>
  <si>
    <t>RGL0020-M-0TU</t>
  </si>
  <si>
    <t>RGMC104-0TU</t>
  </si>
  <si>
    <t>RGMRK01-0TU</t>
  </si>
  <si>
    <t>RGMRK02-0TU</t>
  </si>
  <si>
    <t>055</t>
    <phoneticPr fontId="2"/>
  </si>
  <si>
    <t>065</t>
    <phoneticPr fontId="2"/>
  </si>
  <si>
    <t>075</t>
    <phoneticPr fontId="2"/>
  </si>
  <si>
    <t>085</t>
    <phoneticPr fontId="2"/>
  </si>
  <si>
    <t>RFM0041-095</t>
  </si>
  <si>
    <t>095</t>
    <phoneticPr fontId="2"/>
  </si>
  <si>
    <t>105</t>
    <phoneticPr fontId="2"/>
  </si>
  <si>
    <t>115</t>
    <phoneticPr fontId="2"/>
  </si>
  <si>
    <t>125</t>
    <phoneticPr fontId="2"/>
  </si>
  <si>
    <t>135</t>
    <phoneticPr fontId="2"/>
  </si>
  <si>
    <t>145</t>
    <phoneticPr fontId="2"/>
  </si>
  <si>
    <t>155</t>
    <phoneticPr fontId="2"/>
  </si>
  <si>
    <t>RFM0043-055</t>
  </si>
  <si>
    <t>RFM0043-065</t>
  </si>
  <si>
    <t>RFM0043-075</t>
  </si>
  <si>
    <t>RFM0043-085</t>
  </si>
  <si>
    <t>RFM0043-095</t>
  </si>
  <si>
    <t>RFM0043-105</t>
  </si>
  <si>
    <t>RFM0043-115</t>
  </si>
  <si>
    <t>RFM0043-125</t>
    <phoneticPr fontId="2"/>
  </si>
  <si>
    <t>RFM0043-135</t>
    <phoneticPr fontId="2"/>
  </si>
  <si>
    <t>RFM0043-145</t>
    <phoneticPr fontId="2"/>
  </si>
  <si>
    <t>RFM0043-155</t>
    <phoneticPr fontId="2"/>
  </si>
  <si>
    <t>RFM0033-010</t>
  </si>
  <si>
    <t>RFM0033-020</t>
  </si>
  <si>
    <t>020</t>
    <phoneticPr fontId="2"/>
  </si>
  <si>
    <t>RFM0033-030</t>
  </si>
  <si>
    <t>RFM0033-040</t>
  </si>
  <si>
    <t>RFM0032-013</t>
  </si>
  <si>
    <t>013</t>
    <phoneticPr fontId="2"/>
  </si>
  <si>
    <t>ROMW200-0TU</t>
  </si>
  <si>
    <t>ROMW201-0TU</t>
  </si>
  <si>
    <t>ROLW203-M-0TU</t>
  </si>
  <si>
    <t>ROLW204-M-0TU</t>
  </si>
  <si>
    <t>ROLW205-M-0TU</t>
  </si>
  <si>
    <t>ROLW206-M-0TU</t>
  </si>
  <si>
    <t>ROLW207-M-0TU</t>
  </si>
  <si>
    <t>RKLW300-M-0TU</t>
  </si>
  <si>
    <t>XV SPLIT CRAMPONS 130MM</t>
    <phoneticPr fontId="2"/>
  </si>
  <si>
    <t>Total</t>
    <phoneticPr fontId="2"/>
  </si>
  <si>
    <t>受注締日 ： 2023年2月2日（木）必着</t>
    <rPh sb="0" eb="3">
      <t>ジュチュウシ</t>
    </rPh>
    <rPh sb="3" eb="4">
      <t>ヒ</t>
    </rPh>
    <rPh sb="11" eb="12">
      <t>ネン</t>
    </rPh>
    <rPh sb="13" eb="14">
      <t>ガツ</t>
    </rPh>
    <rPh sb="15" eb="16">
      <t>ニチ</t>
    </rPh>
    <rPh sb="17" eb="18">
      <t>モク</t>
    </rPh>
    <rPh sb="19" eb="21">
      <t>ヒッチャク</t>
    </rPh>
    <phoneticPr fontId="2"/>
  </si>
  <si>
    <t>御社名</t>
    <rPh sb="0" eb="3">
      <t>オンシャメイ</t>
    </rPh>
    <phoneticPr fontId="2"/>
  </si>
  <si>
    <t>※仕様・価格は予告なく変更になる場合がございます。</t>
    <rPh sb="1" eb="3">
      <t>シヨウ</t>
    </rPh>
    <rPh sb="4" eb="6">
      <t>カカク</t>
    </rPh>
    <rPh sb="7" eb="9">
      <t>ヨコク</t>
    </rPh>
    <rPh sb="11" eb="13">
      <t>ヘンコウ</t>
    </rPh>
    <rPh sb="16" eb="18">
      <t>バアイ</t>
    </rPh>
    <phoneticPr fontId="2"/>
  </si>
  <si>
    <t>グループ・ロシニョール株式会社</t>
    <rPh sb="11" eb="15">
      <t>カブシキガイシャ</t>
    </rPh>
    <phoneticPr fontId="2"/>
  </si>
  <si>
    <t>〒110-0016 東京都台東区台東1-4-12 BKビル6F</t>
    <rPh sb="10" eb="18">
      <t>110-0016</t>
    </rPh>
    <phoneticPr fontId="2"/>
  </si>
  <si>
    <t>TEL : 03-5846-3080    FAX : 03-5846-3224</t>
    <phoneticPr fontId="2"/>
  </si>
  <si>
    <r>
      <t>ALL MOUNTAIN</t>
    </r>
    <r>
      <rPr>
        <b/>
        <sz val="12"/>
        <rFont val="Meiryo UI"/>
        <family val="2"/>
        <charset val="128"/>
      </rPr>
      <t>　</t>
    </r>
    <r>
      <rPr>
        <b/>
        <sz val="12"/>
        <rFont val="Calibri"/>
        <family val="2"/>
      </rPr>
      <t>Performance</t>
    </r>
    <phoneticPr fontId="2"/>
  </si>
  <si>
    <r>
      <t>ALL MOUNTAIN</t>
    </r>
    <r>
      <rPr>
        <b/>
        <sz val="12"/>
        <rFont val="ＭＳ Ｐゴシック"/>
        <family val="2"/>
        <charset val="128"/>
      </rPr>
      <t>　</t>
    </r>
    <r>
      <rPr>
        <b/>
        <sz val="12"/>
        <rFont val="Calibri"/>
        <family val="2"/>
      </rPr>
      <t>Sport</t>
    </r>
    <phoneticPr fontId="2"/>
  </si>
  <si>
    <r>
      <t>FREE TOURING</t>
    </r>
    <r>
      <rPr>
        <b/>
        <sz val="12"/>
        <rFont val="ＭＳ Ｐゴシック"/>
        <family val="2"/>
        <charset val="128"/>
      </rPr>
      <t>　</t>
    </r>
    <r>
      <rPr>
        <b/>
        <sz val="12"/>
        <rFont val="Calibri"/>
        <family val="2"/>
      </rPr>
      <t>WOMEN</t>
    </r>
    <phoneticPr fontId="2"/>
  </si>
  <si>
    <t>STANDARD GRIP WALK SOLES</t>
    <phoneticPr fontId="2"/>
  </si>
  <si>
    <t>GRIPWALK SOLES XTFREE WITH PIN INSERT</t>
    <phoneticPr fontId="2"/>
  </si>
  <si>
    <t>GRIPWALK JUNIOR SOLES KIT</t>
    <phoneticPr fontId="2"/>
  </si>
  <si>
    <t>STANDARD ISO5355 ALPINE SOLES</t>
    <phoneticPr fontId="2"/>
  </si>
  <si>
    <t>RDMJ003-080</t>
    <phoneticPr fontId="2"/>
  </si>
  <si>
    <t>RDMJ003-085</t>
    <phoneticPr fontId="2"/>
  </si>
  <si>
    <t>REMN501-080</t>
    <phoneticPr fontId="2"/>
  </si>
  <si>
    <t>REKWC26-M-080</t>
    <phoneticPr fontId="2"/>
  </si>
  <si>
    <t>RDL6000-M-090</t>
    <phoneticPr fontId="2"/>
  </si>
  <si>
    <t>RDL6000-M-095</t>
    <phoneticPr fontId="2"/>
  </si>
  <si>
    <t>RDL6010-M-090</t>
    <phoneticPr fontId="2"/>
  </si>
  <si>
    <t>RDL6010-M-095</t>
    <phoneticPr fontId="2"/>
  </si>
  <si>
    <t>RDMJ002-090</t>
    <phoneticPr fontId="2"/>
  </si>
  <si>
    <t>RDMJ002-095</t>
    <phoneticPr fontId="2"/>
  </si>
  <si>
    <t>RDMJ003-090</t>
    <phoneticPr fontId="2"/>
  </si>
  <si>
    <t>RDMJ003-095</t>
    <phoneticPr fontId="2"/>
  </si>
  <si>
    <t>RHMZA06-090</t>
    <phoneticPr fontId="2"/>
  </si>
  <si>
    <t>REMN501-090</t>
    <phoneticPr fontId="2"/>
  </si>
  <si>
    <t>REKWC26-M-090</t>
    <phoneticPr fontId="2"/>
  </si>
  <si>
    <t>RDMJ003-070</t>
    <phoneticPr fontId="2"/>
  </si>
  <si>
    <t>RDMJ003-075</t>
    <phoneticPr fontId="2"/>
  </si>
  <si>
    <t>RALWE01MRR070</t>
    <phoneticPr fontId="2"/>
  </si>
  <si>
    <t>RALWE01MRR080</t>
    <phoneticPr fontId="2"/>
  </si>
  <si>
    <t>RALWE01MRR092</t>
    <phoneticPr fontId="2"/>
  </si>
  <si>
    <t>PRICE (Tax.in)</t>
    <phoneticPr fontId="2"/>
  </si>
  <si>
    <t>ROSSIGNOL ACC</t>
    <phoneticPr fontId="2"/>
  </si>
  <si>
    <t>HELMET</t>
    <phoneticPr fontId="2"/>
  </si>
  <si>
    <t>GOOGLE</t>
    <phoneticPr fontId="2"/>
  </si>
  <si>
    <t>POLE</t>
    <phoneticPr fontId="2"/>
  </si>
  <si>
    <t>PROTECTION</t>
    <phoneticPr fontId="2"/>
  </si>
  <si>
    <t>BAG</t>
    <phoneticPr fontId="2"/>
  </si>
  <si>
    <t>RDI7030-M-070</t>
    <phoneticPr fontId="2"/>
  </si>
  <si>
    <t>RDI7030-M-080</t>
    <phoneticPr fontId="2"/>
  </si>
  <si>
    <t>RDI7030-M-085</t>
    <phoneticPr fontId="2"/>
  </si>
  <si>
    <t>RDI7030-M-090</t>
    <phoneticPr fontId="2"/>
  </si>
  <si>
    <t>RDI7030-M-095</t>
    <phoneticPr fontId="2"/>
  </si>
  <si>
    <t>RFM0041-055</t>
    <phoneticPr fontId="2"/>
  </si>
  <si>
    <r>
      <t>LOOK</t>
    </r>
    <r>
      <rPr>
        <sz val="24"/>
        <color rgb="FF7030A0"/>
        <rFont val="Meiryo UI"/>
        <family val="2"/>
        <charset val="128"/>
      </rPr>
      <t>　　</t>
    </r>
    <r>
      <rPr>
        <b/>
        <sz val="14"/>
        <color rgb="FFFF0000"/>
        <rFont val="メイリオ"/>
        <family val="3"/>
        <charset val="128"/>
      </rPr>
      <t>受注締日</t>
    </r>
    <r>
      <rPr>
        <b/>
        <sz val="14"/>
        <color rgb="FFFF0000"/>
        <rFont val="Arial Black"/>
        <family val="3"/>
      </rPr>
      <t xml:space="preserve"> </t>
    </r>
    <r>
      <rPr>
        <b/>
        <sz val="14"/>
        <color rgb="FFFF0000"/>
        <rFont val="メイリオ"/>
        <family val="3"/>
        <charset val="128"/>
      </rPr>
      <t>：</t>
    </r>
    <r>
      <rPr>
        <b/>
        <sz val="14"/>
        <color rgb="FFFF0000"/>
        <rFont val="Arial Black"/>
        <family val="3"/>
      </rPr>
      <t xml:space="preserve"> 2023</t>
    </r>
    <r>
      <rPr>
        <b/>
        <sz val="14"/>
        <color rgb="FFFF0000"/>
        <rFont val="メイリオ"/>
        <family val="3"/>
        <charset val="128"/>
      </rPr>
      <t>年</t>
    </r>
    <r>
      <rPr>
        <b/>
        <sz val="14"/>
        <color rgb="FFFF0000"/>
        <rFont val="Arial Black"/>
        <family val="3"/>
      </rPr>
      <t>2</t>
    </r>
    <r>
      <rPr>
        <b/>
        <sz val="14"/>
        <color rgb="FFFF0000"/>
        <rFont val="メイリオ"/>
        <family val="3"/>
        <charset val="128"/>
      </rPr>
      <t>月</t>
    </r>
    <r>
      <rPr>
        <b/>
        <sz val="14"/>
        <color rgb="FFFF0000"/>
        <rFont val="Arial Black"/>
        <family val="3"/>
      </rPr>
      <t>2</t>
    </r>
    <r>
      <rPr>
        <b/>
        <sz val="14"/>
        <color rgb="FFFF0000"/>
        <rFont val="メイリオ"/>
        <family val="3"/>
        <charset val="128"/>
      </rPr>
      <t>日（木）必着</t>
    </r>
    <phoneticPr fontId="2"/>
  </si>
  <si>
    <r>
      <t>DYNASTAR BAG</t>
    </r>
    <r>
      <rPr>
        <sz val="24"/>
        <color rgb="FF0070C0"/>
        <rFont val="游ゴシック"/>
        <family val="2"/>
        <charset val="128"/>
      </rPr>
      <t>　　</t>
    </r>
    <r>
      <rPr>
        <b/>
        <sz val="14"/>
        <color rgb="FFFF0000"/>
        <rFont val="メイリオ"/>
        <family val="3"/>
        <charset val="128"/>
      </rPr>
      <t>受注締日 ： 2023年2月2日（木）必着</t>
    </r>
    <phoneticPr fontId="2"/>
  </si>
  <si>
    <t>XV SKINS</t>
    <phoneticPr fontId="2"/>
  </si>
  <si>
    <t>XV WIDE SKINS</t>
    <phoneticPr fontId="2"/>
  </si>
  <si>
    <t>XV SUSHI SKINS</t>
    <phoneticPr fontId="2"/>
  </si>
  <si>
    <t>XV SASHIMI SKINS</t>
    <phoneticPr fontId="2"/>
  </si>
  <si>
    <t>AFTER HOURS SKINS</t>
    <phoneticPr fontId="2"/>
  </si>
  <si>
    <t>ESCAPER SKINS</t>
    <phoneticPr fontId="2"/>
  </si>
  <si>
    <t>ESCAPER WIDE SKINS</t>
    <phoneticPr fontId="2"/>
  </si>
  <si>
    <t>LKIB102-M-0TU</t>
  </si>
  <si>
    <t>LKIB104-M-0TU</t>
  </si>
  <si>
    <t>LKIB106-M-0TU</t>
  </si>
  <si>
    <t>LKIB105-M-0TU</t>
  </si>
  <si>
    <t>LKIB109-M-0TU</t>
  </si>
  <si>
    <t>LKKB100-M-0TU</t>
  </si>
  <si>
    <t>LKJB401-M-0TU</t>
  </si>
  <si>
    <t>LKJB400-M-0TU</t>
  </si>
  <si>
    <t>LKIB110-M-0TU</t>
  </si>
  <si>
    <t>LKIB108-M-0TU</t>
  </si>
  <si>
    <t>LKMBO01-0TU</t>
  </si>
  <si>
    <t>LKMBN01-0TU</t>
  </si>
  <si>
    <t>RDI7030-M-075</t>
    <phoneticPr fontId="2"/>
  </si>
  <si>
    <t>RLMS06J-012</t>
    <phoneticPr fontId="2"/>
  </si>
  <si>
    <t>RLMS06J-014</t>
    <phoneticPr fontId="2"/>
  </si>
  <si>
    <t>FCKKK01SMJY01</t>
  </si>
  <si>
    <t>FCKKK01HMJY01</t>
  </si>
  <si>
    <t>ROSSI HOOD JKT 200</t>
    <phoneticPr fontId="2"/>
  </si>
  <si>
    <t>ROSSI HOOD JKT 307</t>
    <phoneticPr fontId="2"/>
  </si>
  <si>
    <t>ROSSI HOOD JKT 715</t>
    <phoneticPr fontId="2"/>
  </si>
  <si>
    <t>ROSSI JKT 200</t>
    <phoneticPr fontId="2"/>
  </si>
  <si>
    <t>ROSSI JKT 307</t>
    <phoneticPr fontId="2"/>
  </si>
  <si>
    <t>ROSSI JKT 715</t>
    <phoneticPr fontId="2"/>
  </si>
  <si>
    <t>ROSSI VEST 200</t>
    <phoneticPr fontId="2"/>
  </si>
  <si>
    <t>ROSSI VEST 307</t>
    <phoneticPr fontId="2"/>
  </si>
  <si>
    <t>ROSSI VEST 715</t>
    <phoneticPr fontId="2"/>
  </si>
  <si>
    <t>LOGO SWEAT FZ HOOD FT 200</t>
    <phoneticPr fontId="2"/>
  </si>
  <si>
    <t>LOGO SWEAT FZ HOOD FT 280</t>
    <phoneticPr fontId="2"/>
  </si>
  <si>
    <t>LOGO SWEAT FZ HOOD FT 715</t>
    <phoneticPr fontId="2"/>
  </si>
  <si>
    <t>LOGO SWEAT HOOD FT 200</t>
    <phoneticPr fontId="2"/>
  </si>
  <si>
    <t>LOGO SWEAT HOOD FT 280</t>
    <phoneticPr fontId="2"/>
  </si>
  <si>
    <t>LOGO SWEAT HOOD FT 715</t>
    <phoneticPr fontId="2"/>
  </si>
  <si>
    <t>LOGO SWEAT FZ FT 200</t>
    <phoneticPr fontId="2"/>
  </si>
  <si>
    <t>LOGO SWEAT FZ FT 280</t>
    <phoneticPr fontId="2"/>
  </si>
  <si>
    <t>LOGO SWEAT FZ FT 715</t>
    <phoneticPr fontId="2"/>
  </si>
  <si>
    <t>LOGO SWEAT RN FT 200</t>
    <phoneticPr fontId="2"/>
  </si>
  <si>
    <t>LOGO SWEAT RN FT 280</t>
    <phoneticPr fontId="2"/>
  </si>
  <si>
    <t>LOGO SWEAT RN FT 715</t>
    <phoneticPr fontId="2"/>
  </si>
  <si>
    <t>LOGO PANT FT 200</t>
    <phoneticPr fontId="2"/>
  </si>
  <si>
    <t>LOGO PANT FT 280</t>
    <phoneticPr fontId="2"/>
  </si>
  <si>
    <t>LOGO PANT FT 715</t>
    <phoneticPr fontId="2"/>
  </si>
  <si>
    <t>W ROSSI HOOD JKT 200</t>
    <phoneticPr fontId="2"/>
  </si>
  <si>
    <t>W ROSSI HOOD JKT 715</t>
    <phoneticPr fontId="2"/>
  </si>
  <si>
    <t>W ROSSI JKT 200</t>
    <phoneticPr fontId="2"/>
  </si>
  <si>
    <t>W ROSSI JKT 715</t>
    <phoneticPr fontId="2"/>
  </si>
  <si>
    <t>W ROSSI VEST 200</t>
    <phoneticPr fontId="2"/>
  </si>
  <si>
    <t>W ROSSI VEST 715</t>
    <phoneticPr fontId="2"/>
  </si>
  <si>
    <t>W LOGO SWEAT FZ HOOD FT 100</t>
    <phoneticPr fontId="2"/>
  </si>
  <si>
    <t>W LOGO SWEAT FZ HOOD FT 200</t>
    <phoneticPr fontId="2"/>
  </si>
  <si>
    <t>W LOGO SWEAT FZ HOOD FT 715</t>
    <phoneticPr fontId="2"/>
  </si>
  <si>
    <t>W LOGO SWEAT HOOD FT 100</t>
    <phoneticPr fontId="2"/>
  </si>
  <si>
    <t>W LOGO SWEAT HOOD FT 200</t>
    <phoneticPr fontId="2"/>
  </si>
  <si>
    <t>W LOGO SWEAT HOOD FT 715</t>
    <phoneticPr fontId="2"/>
  </si>
  <si>
    <t>W LOGO PANT FT 100</t>
    <phoneticPr fontId="2"/>
  </si>
  <si>
    <t>W LOGO PANT FT 200</t>
    <phoneticPr fontId="2"/>
  </si>
  <si>
    <t>W LOGO PANT FT 715</t>
    <phoneticPr fontId="2"/>
  </si>
  <si>
    <t>DAMX701-158</t>
    <phoneticPr fontId="2"/>
  </si>
  <si>
    <t>RLLMJ10-BK00S</t>
  </si>
  <si>
    <t>RLLMJ10-BK00M</t>
  </si>
  <si>
    <t>RLLMJ10-BK00L</t>
  </si>
  <si>
    <t>RLLMJ10-BK0XL</t>
  </si>
  <si>
    <t>RLLMJ10-NN00S</t>
  </si>
  <si>
    <t>RLLMJ10-NN00M</t>
  </si>
  <si>
    <t>RLLMJ10-NN00L</t>
  </si>
  <si>
    <t>RLLMJ10-NN0XL</t>
  </si>
  <si>
    <t>RLLMP07-BK00S</t>
  </si>
  <si>
    <t>RLLMP07-BK00M</t>
  </si>
  <si>
    <t>RLLMP07-BK00L</t>
  </si>
  <si>
    <t>RLLMP07-BK0XL</t>
  </si>
  <si>
    <t>RLLMP07-NN00S</t>
  </si>
  <si>
    <t>RLLMP07-NN00M</t>
  </si>
  <si>
    <t>RLLMP07-NN00L</t>
  </si>
  <si>
    <t>RLLMP07-NN0XL</t>
  </si>
  <si>
    <t>RLLMJ07-BK00S</t>
  </si>
  <si>
    <t>RLLMJ07-BK00M</t>
  </si>
  <si>
    <t>RLLMJ07-BK00L</t>
  </si>
  <si>
    <t>RLLMJ07-BK0XL</t>
  </si>
  <si>
    <t>RLLMP08-BK00S</t>
  </si>
  <si>
    <t>RLLMP08-BK00M</t>
  </si>
  <si>
    <t>RLLMP08-BK00L</t>
  </si>
  <si>
    <t>RLLMP08-BK0XL</t>
  </si>
  <si>
    <t>RLLMJ14-NN00S</t>
  </si>
  <si>
    <t>RLLMJ14-NN00M</t>
  </si>
  <si>
    <t>RLLMJ14-NN00L</t>
  </si>
  <si>
    <t>RLLMJ14-NN0XL</t>
  </si>
  <si>
    <t>RLLMJ14-NN2XL</t>
  </si>
  <si>
    <t>RLLML03-BK00S</t>
  </si>
  <si>
    <t>RLLML03-BK00M</t>
  </si>
  <si>
    <t>RLLML03-BK00L</t>
  </si>
  <si>
    <t>RLLML03-BK0XL</t>
  </si>
  <si>
    <t>RLLML03-NN00S</t>
  </si>
  <si>
    <t>RLLML03-NN00M</t>
  </si>
  <si>
    <t>RLLML03-NN00L</t>
  </si>
  <si>
    <t>RLLML03-NN0XL</t>
  </si>
  <si>
    <t>RLLMJ02-BK00S</t>
  </si>
  <si>
    <t>RLLMJ02-BK00M</t>
  </si>
  <si>
    <t>RLLMJ02-BK00L</t>
  </si>
  <si>
    <t>RLLMJ02-BK0XL</t>
  </si>
  <si>
    <t>RLLMJ02-DN00M</t>
  </si>
  <si>
    <t>RLLMJ02-DN00L</t>
  </si>
  <si>
    <t>RLLMJ02-DN0XL</t>
  </si>
  <si>
    <t>RLLMP36-BK00S</t>
  </si>
  <si>
    <t>RLLMP36-BK00M</t>
  </si>
  <si>
    <t>RLLMP36-BK00L</t>
  </si>
  <si>
    <t>RLLMP36-BK0XL</t>
  </si>
  <si>
    <t>RLKMP02LDN00M</t>
  </si>
  <si>
    <t>RLKMP02LDN00L</t>
  </si>
  <si>
    <t>RLKMP02LDN0XL</t>
  </si>
  <si>
    <t>RLKMJ14LAI00M</t>
  </si>
  <si>
    <t>RLKMJ14LAI00L</t>
  </si>
  <si>
    <t>RLKMJ14LAI0XL</t>
  </si>
  <si>
    <t>RLKMJ14LUG00S</t>
  </si>
  <si>
    <t>RLKMJ14LUG00M</t>
  </si>
  <si>
    <t>RLKMJ14LUG00L</t>
  </si>
  <si>
    <t>RLKMJ14LUG0XL</t>
  </si>
  <si>
    <t>RLKMJ14LEP00S</t>
  </si>
  <si>
    <t>RLKMJ14LEP00M</t>
  </si>
  <si>
    <t>RLKMJ14LEP00L</t>
  </si>
  <si>
    <t>RLKMP04LAI00S</t>
  </si>
  <si>
    <t>RLKMP04LAI00M</t>
  </si>
  <si>
    <t>RLKMP04LAI00L</t>
  </si>
  <si>
    <t>RLKMP04LAI0XL</t>
  </si>
  <si>
    <t>RLKMP04LDN00S</t>
  </si>
  <si>
    <t>RLKMP04LDN00M</t>
  </si>
  <si>
    <t>RLKMP04LDN00L</t>
  </si>
  <si>
    <t>RLKMP04LDN0XL</t>
  </si>
  <si>
    <t>RLKMP04LBK00S</t>
  </si>
  <si>
    <t>RLKMP04LBK00M</t>
  </si>
  <si>
    <t>RLKMP04LBK00L</t>
  </si>
  <si>
    <t>RLKMP04LBK0XL</t>
  </si>
  <si>
    <t>RLLWJ27-NN0XS</t>
  </si>
  <si>
    <t>RLLWJ27-NN00S</t>
  </si>
  <si>
    <t>RLLWJ27-NN00M</t>
  </si>
  <si>
    <t>RLLWJ27-NN00L</t>
  </si>
  <si>
    <t>RLLWP05-NN0XS</t>
  </si>
  <si>
    <t>RLLWP05-NN00S</t>
  </si>
  <si>
    <t>RLLWP05-NN00M</t>
  </si>
  <si>
    <t>RLLWP05-NN00L</t>
  </si>
  <si>
    <t>RLLWJ08-BK00S</t>
  </si>
  <si>
    <t>RLLWJ08-BK00M</t>
  </si>
  <si>
    <t>RLLWJ08-BK00L</t>
  </si>
  <si>
    <t>RLLWJ08-EL00S</t>
  </si>
  <si>
    <t>RLLWJ08-EL00M</t>
  </si>
  <si>
    <t>RLLWJ08-EL00L</t>
  </si>
  <si>
    <t>RLLWJ08-3C00S</t>
  </si>
  <si>
    <t>RLLWJ08-3C00M</t>
  </si>
  <si>
    <t>RLLWJ08-3C00L</t>
  </si>
  <si>
    <t>RLKWP04LBK00S</t>
  </si>
  <si>
    <t>RLKWP04LBK00M</t>
  </si>
  <si>
    <t>RLKWP04LBK00L</t>
  </si>
  <si>
    <t>RLKWP04LEL00S</t>
  </si>
  <si>
    <t>RLKWP04LEL00M</t>
  </si>
  <si>
    <t>RLKWP04LEL00L</t>
  </si>
  <si>
    <t>RLKWP04L3C00S</t>
  </si>
  <si>
    <t>RLKWP04L3C00M</t>
  </si>
  <si>
    <t>RLKWP04L3C00L</t>
  </si>
  <si>
    <t>RLKWP04LWH00S</t>
  </si>
  <si>
    <t>RLKWP04LWH00M</t>
  </si>
  <si>
    <t>RLKWP04LWH00L</t>
  </si>
  <si>
    <t>RLKWJ17LKE00S</t>
  </si>
  <si>
    <t>RLKWJ17LKE00M</t>
  </si>
  <si>
    <t>RLKWJ17LKE00L</t>
  </si>
  <si>
    <t>RLKWJ17LKE0XL</t>
  </si>
  <si>
    <t>RLKWJ16LQU00S</t>
  </si>
  <si>
    <t>RLKWJ16LQU00M</t>
  </si>
  <si>
    <t>RLKWJ16LQU00L</t>
  </si>
  <si>
    <t>RLKWJ16LQU0XL</t>
  </si>
  <si>
    <t>RLIWP06LQU00S</t>
  </si>
  <si>
    <t>RLIWP06LQU00M</t>
  </si>
  <si>
    <t>RLIWP06LQU00L</t>
  </si>
  <si>
    <t>RLIWP06LQU0XL</t>
  </si>
  <si>
    <t>RLJMJ89LBK0XS</t>
  </si>
  <si>
    <t>RLJMJ89LBK00S</t>
  </si>
  <si>
    <t>RLJMJ89LBK00M</t>
  </si>
  <si>
    <t>RLJMJ89LBK00L</t>
  </si>
  <si>
    <t>RLJMJ89LCA0XS</t>
  </si>
  <si>
    <t>RLJMJ89LCA00S</t>
  </si>
  <si>
    <t>RLJMJ89LCA00M</t>
  </si>
  <si>
    <t>RLJMJ89LCA00L</t>
  </si>
  <si>
    <t>RLJMJ89LDN0XS</t>
  </si>
  <si>
    <t>RLJMJ89LDN00S</t>
  </si>
  <si>
    <t>RLJMJ89LDN00M</t>
  </si>
  <si>
    <t>RLJMJ89LDN00L</t>
  </si>
  <si>
    <t>RLJMJ90LBK0XS</t>
  </si>
  <si>
    <t>RLJMJ90LBK00S</t>
  </si>
  <si>
    <t>RLJMJ90LBK00M</t>
  </si>
  <si>
    <t>RLJMJ90LBK00L</t>
  </si>
  <si>
    <t>RLJMJ90LCA0XS</t>
  </si>
  <si>
    <t>RLJMJ90LCA00S</t>
  </si>
  <si>
    <t>RLJMJ90LCA00M</t>
  </si>
  <si>
    <t>RLJMJ90LCA00L</t>
  </si>
  <si>
    <t>RLJMJ90LDN0XS</t>
  </si>
  <si>
    <t>RLJMJ90LDN00S</t>
  </si>
  <si>
    <t>RLJMJ90LDN00M</t>
  </si>
  <si>
    <t>RLJMJ90LDN00L</t>
  </si>
  <si>
    <t>RLJMJ91LBK0XS</t>
  </si>
  <si>
    <t>RLJMJ91LBK00S</t>
  </si>
  <si>
    <t>RLJMJ91LBK00M</t>
  </si>
  <si>
    <t>RLJMJ91LBK00L</t>
  </si>
  <si>
    <t>RLJMJ91LCA0XS</t>
  </si>
  <si>
    <t>RLJMJ91LCA00S</t>
  </si>
  <si>
    <t>RLJMJ91LCA00M</t>
  </si>
  <si>
    <t>RLJMJ91LCA00L</t>
  </si>
  <si>
    <t>RLJMJ91LDN0XS</t>
  </si>
  <si>
    <t>RLJMJ91LDN00S</t>
  </si>
  <si>
    <t>RLJMJ91LDN00M</t>
  </si>
  <si>
    <t>RLJMJ91LDN00L</t>
  </si>
  <si>
    <t>RLKMS07LBK0XS</t>
  </si>
  <si>
    <t>RLKMS07LBK00S</t>
  </si>
  <si>
    <t>RLKMS07LBK00M</t>
  </si>
  <si>
    <t>RLKMS07LBK00L</t>
  </si>
  <si>
    <t>RLKMS07LBK0XL</t>
  </si>
  <si>
    <t>RLKMS07LHG0XS</t>
  </si>
  <si>
    <t>RLKMS07LHG00S</t>
  </si>
  <si>
    <t>RLKMS07LHG00M</t>
  </si>
  <si>
    <t>RLKMS07LHG00L</t>
  </si>
  <si>
    <t>RLKMS07LHG0XL</t>
  </si>
  <si>
    <t>RLKMS07LDN0XS</t>
  </si>
  <si>
    <t>RLKMS07LDN00S</t>
  </si>
  <si>
    <t>RLKMS07LDN00M</t>
  </si>
  <si>
    <t>RLKMS07LDN00L</t>
  </si>
  <si>
    <t>RLKMS07LDN0XL</t>
  </si>
  <si>
    <t>RLKMS09LBK0XS</t>
  </si>
  <si>
    <t>RLKMS09LBK00S</t>
  </si>
  <si>
    <t>RLKMS09LBK00M</t>
  </si>
  <si>
    <t>RLKMS09LBK00L</t>
  </si>
  <si>
    <t>RLKMS09LBK0XL</t>
  </si>
  <si>
    <t>RLKMS09LHG0XS</t>
  </si>
  <si>
    <t>RLKMS09LHG00S</t>
  </si>
  <si>
    <t>RLKMS09LHG00M</t>
  </si>
  <si>
    <t>RLKMS09LHG00L</t>
  </si>
  <si>
    <t>RLKMS09LHG0XL</t>
  </si>
  <si>
    <t>RLKMS09LDN0XS</t>
  </si>
  <si>
    <t>RLKMS09LDN00S</t>
  </si>
  <si>
    <t>RLKMS09LDN00M</t>
  </si>
  <si>
    <t>RLKMS09LDN00L</t>
  </si>
  <si>
    <t>RLKMS09LDN0XL</t>
  </si>
  <si>
    <t>RLKMS11LBK0XS</t>
  </si>
  <si>
    <t>RLKMS11LBK00S</t>
  </si>
  <si>
    <t>RLKMS11LBK00M</t>
  </si>
  <si>
    <t>RLKMS11LBK00L</t>
  </si>
  <si>
    <t>RLKMS11LBK0XL</t>
  </si>
  <si>
    <t>RLKMS11LHG0XS</t>
  </si>
  <si>
    <t>RLKMS11LHG00S</t>
  </si>
  <si>
    <t>RLKMS11LHG00M</t>
  </si>
  <si>
    <t>RLKMS11LHG00L</t>
  </si>
  <si>
    <t>RLKMS11LHG0XL</t>
  </si>
  <si>
    <t>RLKMS11LDN0XS</t>
  </si>
  <si>
    <t>RLKMS11LDN00S</t>
  </si>
  <si>
    <t>RLKMS11LDN00M</t>
  </si>
  <si>
    <t>RLKMS11LDN00L</t>
  </si>
  <si>
    <t>RLKMS11LDN0XL</t>
  </si>
  <si>
    <t>RLKMS13LBK0XS</t>
  </si>
  <si>
    <t>RLKMS13LBK00S</t>
  </si>
  <si>
    <t>RLKMS13LBK00M</t>
  </si>
  <si>
    <t>RLKMS13LBK00L</t>
  </si>
  <si>
    <t>RLKMS13LBK0XL</t>
  </si>
  <si>
    <t>RLKMS13LHG0XS</t>
  </si>
  <si>
    <t>RLKMS13LHG00S</t>
  </si>
  <si>
    <t>RLKMS13LHG00M</t>
  </si>
  <si>
    <t>RLKMS13LHG00L</t>
  </si>
  <si>
    <t>RLKMS13LHG0XL</t>
  </si>
  <si>
    <t>RLKMS13LDN0XS</t>
  </si>
  <si>
    <t>RLKMS13LDN00S</t>
  </si>
  <si>
    <t>RLKMS13LDN00M</t>
  </si>
  <si>
    <t>RLKMS13LDN00L</t>
  </si>
  <si>
    <t>RLKMS13LDN0XL</t>
  </si>
  <si>
    <t>RLKMP12LBK0XS</t>
  </si>
  <si>
    <t>RLKMP12LBK00S</t>
  </si>
  <si>
    <t>RLKMP12LBK00M</t>
  </si>
  <si>
    <t>RLKMP12LBK00L</t>
  </si>
  <si>
    <t>RLKMP12LBK0XL</t>
  </si>
  <si>
    <t>RLKMP12LHG0XS</t>
  </si>
  <si>
    <t>RLKMP12LHG00S</t>
  </si>
  <si>
    <t>RLKMP12LHG00M</t>
  </si>
  <si>
    <t>RLKMP12LHG00L</t>
  </si>
  <si>
    <t>RLKMP12LHG0XL</t>
  </si>
  <si>
    <t>RLKMP12LDN0XS</t>
  </si>
  <si>
    <t>RLKMP12LDN00S</t>
  </si>
  <si>
    <t>RLKMP12LDN00M</t>
  </si>
  <si>
    <t>RLKMP12LDN00L</t>
  </si>
  <si>
    <t>RLKMP12LDN0XL</t>
  </si>
  <si>
    <t>RLJWL33LBK0XS</t>
  </si>
  <si>
    <t>RLJWL33LBK00S</t>
  </si>
  <si>
    <t>RLJWL33LBK00M</t>
  </si>
  <si>
    <t>RLJWL33LBK00L</t>
  </si>
  <si>
    <t>RLJWL33LDN0XS</t>
  </si>
  <si>
    <t>RLJWL33LDN00S</t>
  </si>
  <si>
    <t>RLJWL33LDN00M</t>
  </si>
  <si>
    <t>RLJWL33LDN00L</t>
  </si>
  <si>
    <t>RLJWL34LBK0XS</t>
  </si>
  <si>
    <t>RLJWL34LBK00S</t>
  </si>
  <si>
    <t>RLJWL34LBK00M</t>
  </si>
  <si>
    <t>RLJWL34LBK00L</t>
  </si>
  <si>
    <t>RLJWL34LDN0XS</t>
  </si>
  <si>
    <t>RLJWL34LDN00S</t>
  </si>
  <si>
    <t>RLJWL34LDN00M</t>
  </si>
  <si>
    <t>RLJWL34LDN00L</t>
  </si>
  <si>
    <t>RLJWL35LBK0XS</t>
  </si>
  <si>
    <t>RLJWL35LBK00S</t>
  </si>
  <si>
    <t>RLJWL35LBK00M</t>
  </si>
  <si>
    <t>RLJWL35LDN0XS</t>
  </si>
  <si>
    <t>RLJWL35LDN00S</t>
  </si>
  <si>
    <t>RLJWL35LDN00M</t>
  </si>
  <si>
    <t>RLKWS07LWH0XS</t>
  </si>
  <si>
    <t>RLKWS07LWH00S</t>
  </si>
  <si>
    <t>RLKWS07LWH00M</t>
  </si>
  <si>
    <t>RLKWS07LWH00L</t>
  </si>
  <si>
    <t>RLKWS07LWH0XL</t>
  </si>
  <si>
    <t>RLKWS07LBK0XS</t>
  </si>
  <si>
    <t>RLKWS07LBK00S</t>
  </si>
  <si>
    <t>RLKWS07LBK00M</t>
  </si>
  <si>
    <t>RLKWS07LBK00L</t>
  </si>
  <si>
    <t>RLKWS07LBK0XL</t>
  </si>
  <si>
    <t>RLKWS07LDN0XS</t>
  </si>
  <si>
    <t>RLKWS07LDN00S</t>
  </si>
  <si>
    <t>RLKWS07LDN00M</t>
  </si>
  <si>
    <t>RLKWS07LDN00L</t>
  </si>
  <si>
    <t>RLKWS07LDN0XL</t>
  </si>
  <si>
    <t>RLKWS09LWH0XS</t>
  </si>
  <si>
    <t>RLKWS09LWH00S</t>
  </si>
  <si>
    <t>RLKWS09LWH00M</t>
  </si>
  <si>
    <t>RLKWS09LWH00L</t>
  </si>
  <si>
    <t>RLKWS09LWH0XL</t>
  </si>
  <si>
    <t>RLKWS09LBK0XS</t>
  </si>
  <si>
    <t>RLKWS09LBK00S</t>
  </si>
  <si>
    <t>RLKWS09LBK00M</t>
  </si>
  <si>
    <t>RLKWS09LBK00L</t>
  </si>
  <si>
    <t>RLKWS09LBK0XL</t>
  </si>
  <si>
    <t>RLKWS09LDN0XS</t>
  </si>
  <si>
    <t>RLKWS09LDN00S</t>
  </si>
  <si>
    <t>RLKWS09LDN00M</t>
  </si>
  <si>
    <t>RLKWS09LDN00L</t>
  </si>
  <si>
    <t>RLKWS09LDN0XL</t>
  </si>
  <si>
    <t>RLKWP16LWH0XS</t>
  </si>
  <si>
    <t>RLKWP16LWH00S</t>
  </si>
  <si>
    <t>RLKWP16LWH00M</t>
  </si>
  <si>
    <t>RLKWP16LWH00L</t>
  </si>
  <si>
    <t>RLKWP16LWH0XL</t>
  </si>
  <si>
    <t>RLKWP16LBK0XS</t>
  </si>
  <si>
    <t>RLKWP16LBK00S</t>
  </si>
  <si>
    <t>RLKWP16LBK00M</t>
  </si>
  <si>
    <t>RLKWP16LBK00L</t>
  </si>
  <si>
    <t>RLKWP16LBK0XL</t>
  </si>
  <si>
    <t>RLKWP16LDN0XS</t>
  </si>
  <si>
    <t>RLKWP16LDN00S</t>
  </si>
  <si>
    <t>RLKWP16LDN00M</t>
  </si>
  <si>
    <t>RLKWP16LDN00L</t>
  </si>
  <si>
    <t>RLKWP16LDN0XL</t>
  </si>
  <si>
    <t>RNLMC06-BK030</t>
  </si>
  <si>
    <t>RNLMC06-BK040</t>
  </si>
  <si>
    <t>RNLMC06-BK050</t>
  </si>
  <si>
    <t>RNLMC06-BK060</t>
  </si>
  <si>
    <t>RNLMC06-BK070</t>
  </si>
  <si>
    <t>RNLMC09-GR030</t>
  </si>
  <si>
    <t>RNLMC09-GR040</t>
  </si>
  <si>
    <t>RNLMC09-GR050</t>
  </si>
  <si>
    <t>RNLMC09-GR060</t>
  </si>
  <si>
    <t>RNLMC09-GR070</t>
  </si>
  <si>
    <t>RNLMC09-GR080</t>
  </si>
  <si>
    <t>RNLMC09-GR090</t>
  </si>
  <si>
    <t>RNLMC22-SR040</t>
  </si>
  <si>
    <t>RNLMC22-SR050</t>
  </si>
  <si>
    <t>RNLMC22-SR060</t>
  </si>
  <si>
    <t>RNLMC22-SR070</t>
  </si>
  <si>
    <t>RNLMC22-SR080</t>
  </si>
  <si>
    <t>RNLMC22-SR090</t>
  </si>
  <si>
    <t>RNLMC07-NA035</t>
  </si>
  <si>
    <t>RNLMC07-NA045</t>
  </si>
  <si>
    <t>RNLMC07-NA055</t>
  </si>
  <si>
    <t>RNLMC07-NA065</t>
  </si>
  <si>
    <t>RNLMC07-NA075</t>
  </si>
  <si>
    <t>RNLMC07-NA085</t>
  </si>
  <si>
    <t>RNLMC07-NA095</t>
  </si>
  <si>
    <t>RNLMC23-CW030</t>
  </si>
  <si>
    <t>RNLMC23-CW040</t>
  </si>
  <si>
    <t>RNLMC23-CW050</t>
  </si>
  <si>
    <t>RNLMC23-CW060</t>
  </si>
  <si>
    <t>RNLMC23-CW070</t>
  </si>
  <si>
    <t>RNLMC23-CW080</t>
  </si>
  <si>
    <t>RNLMC06-BK035</t>
  </si>
  <si>
    <t>RNLMC06-BK045</t>
  </si>
  <si>
    <t>RNLMC06-BK055</t>
  </si>
  <si>
    <t>RNLMC06-BK065</t>
  </si>
  <si>
    <t>RNLMC06-BK075</t>
  </si>
  <si>
    <t>RNLMC06-BK085</t>
  </si>
  <si>
    <t>RNLMC06-BK095</t>
  </si>
  <si>
    <t>RNLMC09-GR035</t>
  </si>
  <si>
    <t>RNLMC09-GR045</t>
  </si>
  <si>
    <t>RNLMC09-GR055</t>
  </si>
  <si>
    <t>RNLMC09-GR065</t>
  </si>
  <si>
    <t>RNLMC09-GR075</t>
  </si>
  <si>
    <t>RNLMC09-GR085</t>
  </si>
  <si>
    <t>RNLMC09-GR095</t>
  </si>
  <si>
    <t>RNLMC08</t>
    <phoneticPr fontId="2"/>
  </si>
  <si>
    <t>ROSSI PODIUM WHITE</t>
    <phoneticPr fontId="2"/>
  </si>
  <si>
    <t>100 WHITE</t>
    <phoneticPr fontId="2"/>
  </si>
  <si>
    <t>ROSSI PODIUM WHITE 245 100</t>
  </si>
  <si>
    <t>ROSSI PODIUM WHITE 255 100</t>
  </si>
  <si>
    <t>ROSSI PODIUM WHITE 265 100</t>
  </si>
  <si>
    <t>ROSSI PODIUM WHITE 275 100</t>
  </si>
  <si>
    <t>ROSSI PODIUM WHITE 285 100</t>
  </si>
  <si>
    <t>ROSSI PODIUM WHITE 235 100</t>
    <phoneticPr fontId="2"/>
  </si>
  <si>
    <t>045</t>
    <phoneticPr fontId="2"/>
  </si>
  <si>
    <t>035</t>
    <phoneticPr fontId="2"/>
  </si>
  <si>
    <t>APPAREL</t>
    <phoneticPr fontId="2"/>
  </si>
  <si>
    <t>LOOK</t>
    <phoneticPr fontId="2"/>
  </si>
  <si>
    <t>ROSSIGNOL APPAREL</t>
    <phoneticPr fontId="2"/>
  </si>
  <si>
    <t>ROSSIGNOL NORDIC</t>
    <phoneticPr fontId="2"/>
  </si>
  <si>
    <t>DYNASTAR&amp;LANGE BAG</t>
    <phoneticPr fontId="2"/>
  </si>
  <si>
    <t>TTL Qty.</t>
    <phoneticPr fontId="2"/>
  </si>
  <si>
    <t>TTL Retail price</t>
    <phoneticPr fontId="2"/>
  </si>
  <si>
    <t>TTL</t>
    <phoneticPr fontId="2"/>
  </si>
  <si>
    <t xml:space="preserve"> (w/o tax)</t>
    <phoneticPr fontId="2"/>
  </si>
  <si>
    <t>RHLCU09</t>
    <phoneticPr fontId="2"/>
  </si>
  <si>
    <t>　　※仕様・価格は予告なく変更になる場合がございます。</t>
    <rPh sb="3" eb="5">
      <t>シヨウ</t>
    </rPh>
    <rPh sb="6" eb="8">
      <t>カカク</t>
    </rPh>
    <rPh sb="9" eb="11">
      <t>ヨコク</t>
    </rPh>
    <rPh sb="13" eb="15">
      <t>ヘンコウ</t>
    </rPh>
    <rPh sb="18" eb="20">
      <t>バアイ</t>
    </rPh>
    <phoneticPr fontId="2"/>
  </si>
  <si>
    <t>RNLMC08-WH045</t>
    <phoneticPr fontId="2"/>
  </si>
  <si>
    <t>RNLMC08-WH055</t>
    <phoneticPr fontId="2"/>
  </si>
  <si>
    <t>RNLMC08-WH065</t>
    <phoneticPr fontId="2"/>
  </si>
  <si>
    <t>RNLMC08-WH075</t>
    <phoneticPr fontId="2"/>
  </si>
  <si>
    <t>RNLMC08-WH085</t>
    <phoneticPr fontId="2"/>
  </si>
  <si>
    <t>RNLMC08-WH095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</si>
</sst>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_-* #,##0.00\ _€_-;\-* #,##0.00\ _€_-;_-* &quot;-&quot;??\ _€_-;_-@_-"/>
    <numFmt numFmtId="177" formatCode="_-* #,##0.00\ _F_-;\-* #,##0.00\ _F_-;_-* &quot;-&quot;??\ _F_-;_-@_-"/>
  </numFmts>
  <fonts count="42">
    <font>
      <sz val="12"/>
      <name val="Calibri"/>
    </font>
    <font>
      <sz val="10"/>
      <name val="Arial"/>
      <family val="2"/>
    </font>
    <font>
      <sz val="6"/>
      <name val="ＭＳ Ｐゴシック"/>
      <family val="3"/>
      <charset val="128"/>
    </font>
    <font>
      <sz val="12"/>
      <name val="Calibri"/>
      <family val="2"/>
    </font>
    <font>
      <sz val="12"/>
      <name val="Arial MT"/>
    </font>
    <font>
      <sz val="11"/>
      <color theme="1"/>
      <name val="ＭＳ Ｐゴシック"/>
      <family val="2"/>
      <scheme val="minor"/>
    </font>
    <font>
      <sz val="12"/>
      <name val="Times New Roman"/>
      <family val="1"/>
    </font>
    <font>
      <b/>
      <sz val="12"/>
      <name val="ＭＳ Ｐゴシック"/>
      <family val="3"/>
      <charset val="128"/>
    </font>
    <font>
      <b/>
      <sz val="12"/>
      <name val="Calibri"/>
      <family val="3"/>
      <charset val="128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3"/>
    </font>
    <font>
      <sz val="12"/>
      <name val="ＭＳ Ｐゴシック"/>
      <family val="2"/>
      <charset val="128"/>
    </font>
    <font>
      <sz val="12"/>
      <color theme="1"/>
      <name val="Calibri"/>
      <family val="2"/>
    </font>
    <font>
      <sz val="12"/>
      <color theme="0" tint="-0.499984740745262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Calibri"/>
      <family val="2"/>
    </font>
    <font>
      <sz val="24"/>
      <color rgb="FFFF0000"/>
      <name val="Arial Black"/>
      <family val="2"/>
    </font>
    <font>
      <b/>
      <sz val="14"/>
      <name val="Calibri"/>
      <family val="2"/>
    </font>
    <font>
      <sz val="24"/>
      <color rgb="FF002060"/>
      <name val="Arial Black"/>
      <family val="2"/>
    </font>
    <font>
      <sz val="24"/>
      <color rgb="FF0070C0"/>
      <name val="Arial Black"/>
      <family val="2"/>
    </font>
    <font>
      <sz val="24"/>
      <color rgb="FF7030A0"/>
      <name val="Arial Black"/>
      <family val="2"/>
    </font>
    <font>
      <sz val="12"/>
      <color rgb="FF000000"/>
      <name val="Calibri"/>
      <family val="3"/>
      <charset val="128"/>
    </font>
    <font>
      <b/>
      <sz val="16"/>
      <color rgb="FFFF0000"/>
      <name val="Calibri"/>
      <family val="2"/>
      <charset val="128"/>
    </font>
    <font>
      <b/>
      <sz val="16"/>
      <color rgb="FFFF0000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name val="Meiryo UI"/>
      <family val="2"/>
      <charset val="128"/>
    </font>
    <font>
      <b/>
      <sz val="12"/>
      <name val="ＭＳ Ｐゴシック"/>
      <family val="2"/>
      <charset val="128"/>
    </font>
    <font>
      <b/>
      <sz val="18"/>
      <color rgb="FFFF0000"/>
      <name val="Calibri"/>
      <family val="2"/>
    </font>
    <font>
      <b/>
      <sz val="14"/>
      <color rgb="FFFF0000"/>
      <name val="メイリオ"/>
      <family val="3"/>
      <charset val="128"/>
    </font>
    <font>
      <sz val="24"/>
      <color rgb="FF7030A0"/>
      <name val="Meiryo UI"/>
      <family val="2"/>
      <charset val="128"/>
    </font>
    <font>
      <b/>
      <sz val="14"/>
      <color rgb="FFFF0000"/>
      <name val="Arial Black"/>
      <family val="3"/>
    </font>
    <font>
      <sz val="24"/>
      <color rgb="FF0070C0"/>
      <name val="游ゴシック"/>
      <family val="2"/>
      <charset val="128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12"/>
      <name val="Meiryo UI"/>
      <family val="3"/>
      <charset val="128"/>
    </font>
    <font>
      <b/>
      <sz val="12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6">
    <xf numFmtId="0" fontId="0" fillId="0" borderId="0"/>
    <xf numFmtId="0" fontId="1" fillId="0" borderId="1"/>
    <xf numFmtId="0" fontId="3" fillId="0" borderId="1"/>
    <xf numFmtId="0" fontId="1" fillId="0" borderId="1"/>
    <xf numFmtId="0" fontId="1" fillId="0" borderId="1"/>
    <xf numFmtId="0" fontId="4" fillId="0" borderId="1"/>
    <xf numFmtId="0" fontId="1" fillId="0" borderId="1"/>
    <xf numFmtId="0" fontId="1" fillId="0" borderId="1" applyFont="0" applyFill="0" applyBorder="0" applyAlignment="0" applyProtection="0"/>
    <xf numFmtId="176" fontId="5" fillId="0" borderId="1" applyFont="0" applyFill="0" applyBorder="0" applyAlignment="0" applyProtection="0"/>
    <xf numFmtId="0" fontId="5" fillId="0" borderId="1"/>
    <xf numFmtId="0" fontId="1" fillId="0" borderId="1"/>
    <xf numFmtId="0" fontId="6" fillId="0" borderId="1"/>
    <xf numFmtId="177" fontId="1" fillId="0" borderId="1" applyFont="0" applyFill="0" applyBorder="0" applyAlignment="0" applyProtection="0"/>
    <xf numFmtId="38" fontId="3" fillId="0" borderId="1" applyFont="0" applyFill="0" applyBorder="0" applyAlignment="0" applyProtection="0">
      <alignment vertical="center"/>
    </xf>
    <xf numFmtId="6" fontId="3" fillId="0" borderId="1" applyFont="0" applyFill="0" applyBorder="0" applyAlignment="0" applyProtection="0">
      <alignment vertical="center"/>
    </xf>
    <xf numFmtId="38" fontId="17" fillId="0" borderId="1" applyFont="0" applyFill="0" applyBorder="0" applyAlignment="0" applyProtection="0">
      <alignment vertical="center"/>
    </xf>
  </cellStyleXfs>
  <cellXfs count="552">
    <xf numFmtId="0" fontId="0" fillId="0" borderId="0" xfId="0"/>
    <xf numFmtId="0" fontId="3" fillId="0" borderId="1" xfId="2"/>
    <xf numFmtId="0" fontId="3" fillId="0" borderId="2" xfId="2" applyBorder="1"/>
    <xf numFmtId="0" fontId="0" fillId="0" borderId="2" xfId="0" applyBorder="1"/>
    <xf numFmtId="0" fontId="3" fillId="0" borderId="1" xfId="2" applyAlignment="1">
      <alignment horizontal="center"/>
    </xf>
    <xf numFmtId="0" fontId="3" fillId="0" borderId="2" xfId="2" applyBorder="1" applyAlignment="1">
      <alignment horizontal="center"/>
    </xf>
    <xf numFmtId="0" fontId="3" fillId="0" borderId="1" xfId="1" applyFont="1" applyAlignment="1">
      <alignment vertical="center"/>
    </xf>
    <xf numFmtId="0" fontId="3" fillId="2" borderId="2" xfId="1" applyFont="1" applyFill="1" applyBorder="1" applyAlignment="1">
      <alignment horizontal="left" vertical="center"/>
    </xf>
    <xf numFmtId="0" fontId="3" fillId="2" borderId="2" xfId="6" applyFont="1" applyFill="1" applyBorder="1" applyAlignment="1">
      <alignment vertical="center"/>
    </xf>
    <xf numFmtId="0" fontId="10" fillId="0" borderId="2" xfId="5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left" vertical="center"/>
    </xf>
    <xf numFmtId="0" fontId="3" fillId="2" borderId="2" xfId="1" applyFont="1" applyFill="1" applyBorder="1" applyAlignment="1">
      <alignment vertical="center"/>
    </xf>
    <xf numFmtId="0" fontId="3" fillId="0" borderId="2" xfId="5" applyFont="1" applyBorder="1" applyAlignment="1" applyProtection="1">
      <alignment horizontal="center" vertical="center"/>
      <protection locked="0"/>
    </xf>
    <xf numFmtId="0" fontId="3" fillId="2" borderId="2" xfId="6" applyFont="1" applyFill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2" borderId="2" xfId="1" applyFont="1" applyFill="1" applyBorder="1" applyAlignment="1">
      <alignment vertical="center"/>
    </xf>
    <xf numFmtId="0" fontId="3" fillId="0" borderId="2" xfId="6" applyFont="1" applyBorder="1" applyAlignment="1">
      <alignment vertical="center"/>
    </xf>
    <xf numFmtId="0" fontId="3" fillId="0" borderId="1" xfId="1" applyFont="1" applyAlignment="1">
      <alignment horizontal="center" vertical="center"/>
    </xf>
    <xf numFmtId="0" fontId="10" fillId="0" borderId="5" xfId="5" applyFont="1" applyBorder="1" applyAlignment="1" applyProtection="1">
      <alignment horizontal="center" vertical="center"/>
      <protection locked="0"/>
    </xf>
    <xf numFmtId="0" fontId="13" fillId="0" borderId="1" xfId="3" applyFont="1" applyAlignment="1" applyProtection="1">
      <alignment vertical="center"/>
      <protection locked="0"/>
    </xf>
    <xf numFmtId="0" fontId="13" fillId="0" borderId="10" xfId="3" applyFont="1" applyBorder="1" applyAlignment="1" applyProtection="1">
      <alignment horizontal="left" vertical="center"/>
      <protection locked="0"/>
    </xf>
    <xf numFmtId="0" fontId="13" fillId="0" borderId="10" xfId="3" applyFont="1" applyBorder="1" applyAlignment="1" applyProtection="1">
      <alignment vertical="center"/>
      <protection locked="0"/>
    </xf>
    <xf numFmtId="0" fontId="13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2" xfId="3" applyFont="1" applyBorder="1" applyAlignment="1">
      <alignment vertical="center"/>
    </xf>
    <xf numFmtId="0" fontId="3" fillId="0" borderId="1" xfId="1" applyFont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quotePrefix="1" applyFont="1" applyBorder="1" applyAlignment="1" applyProtection="1">
      <alignment horizontal="center" vertical="center"/>
      <protection locked="0"/>
    </xf>
    <xf numFmtId="0" fontId="3" fillId="0" borderId="2" xfId="1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6" fillId="0" borderId="1" xfId="1" applyFont="1" applyAlignment="1">
      <alignment vertical="center"/>
    </xf>
    <xf numFmtId="0" fontId="3" fillId="0" borderId="5" xfId="2" applyBorder="1"/>
    <xf numFmtId="0" fontId="3" fillId="0" borderId="8" xfId="2" applyBorder="1"/>
    <xf numFmtId="0" fontId="0" fillId="0" borderId="8" xfId="0" applyBorder="1"/>
    <xf numFmtId="0" fontId="3" fillId="0" borderId="15" xfId="2" applyBorder="1"/>
    <xf numFmtId="0" fontId="3" fillId="5" borderId="5" xfId="2" applyFill="1" applyBorder="1"/>
    <xf numFmtId="0" fontId="3" fillId="5" borderId="8" xfId="2" applyFill="1" applyBorder="1"/>
    <xf numFmtId="0" fontId="11" fillId="6" borderId="2" xfId="2" applyFont="1" applyFill="1" applyBorder="1" applyAlignment="1">
      <alignment horizontal="center"/>
    </xf>
    <xf numFmtId="0" fontId="0" fillId="5" borderId="8" xfId="0" applyFill="1" applyBorder="1"/>
    <xf numFmtId="0" fontId="11" fillId="6" borderId="5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7" fillId="6" borderId="2" xfId="2" applyFont="1" applyFill="1" applyBorder="1" applyAlignment="1">
      <alignment horizontal="center"/>
    </xf>
    <xf numFmtId="0" fontId="3" fillId="5" borderId="6" xfId="2" applyFill="1" applyBorder="1" applyAlignment="1">
      <alignment horizontal="center"/>
    </xf>
    <xf numFmtId="0" fontId="13" fillId="0" borderId="1" xfId="3" applyFont="1" applyAlignment="1" applyProtection="1">
      <alignment horizontal="center" vertical="center"/>
      <protection locked="0"/>
    </xf>
    <xf numFmtId="0" fontId="3" fillId="0" borderId="6" xfId="1" quotePrefix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16" fillId="0" borderId="1" xfId="2" applyFont="1"/>
    <xf numFmtId="49" fontId="3" fillId="0" borderId="2" xfId="1" applyNumberFormat="1" applyFont="1" applyBorder="1" applyAlignment="1">
      <alignment horizontal="left" vertical="center"/>
    </xf>
    <xf numFmtId="49" fontId="3" fillId="0" borderId="2" xfId="1" applyNumberFormat="1" applyFont="1" applyBorder="1" applyAlignment="1">
      <alignment vertical="center"/>
    </xf>
    <xf numFmtId="6" fontId="3" fillId="0" borderId="2" xfId="14" applyFont="1" applyFill="1" applyBorder="1" applyAlignment="1">
      <alignment horizontal="center"/>
    </xf>
    <xf numFmtId="0" fontId="21" fillId="0" borderId="1" xfId="2" applyFont="1"/>
    <xf numFmtId="0" fontId="22" fillId="5" borderId="5" xfId="2" applyFont="1" applyFill="1" applyBorder="1"/>
    <xf numFmtId="0" fontId="24" fillId="0" borderId="1" xfId="2" applyFont="1"/>
    <xf numFmtId="0" fontId="9" fillId="7" borderId="2" xfId="2" applyFont="1" applyFill="1" applyBorder="1" applyAlignment="1">
      <alignment horizontal="center"/>
    </xf>
    <xf numFmtId="0" fontId="3" fillId="0" borderId="16" xfId="2" applyBorder="1"/>
    <xf numFmtId="0" fontId="3" fillId="0" borderId="6" xfId="2" applyBorder="1" applyAlignment="1">
      <alignment horizontal="center"/>
    </xf>
    <xf numFmtId="0" fontId="13" fillId="0" borderId="20" xfId="3" quotePrefix="1" applyFont="1" applyBorder="1" applyAlignment="1" applyProtection="1">
      <alignment horizontal="center" vertical="center"/>
      <protection locked="0"/>
    </xf>
    <xf numFmtId="0" fontId="13" fillId="0" borderId="10" xfId="3" quotePrefix="1" applyFont="1" applyBorder="1" applyAlignment="1" applyProtection="1">
      <alignment horizontal="center" vertical="center"/>
      <protection locked="0"/>
    </xf>
    <xf numFmtId="0" fontId="10" fillId="0" borderId="6" xfId="5" applyFont="1" applyBorder="1" applyAlignment="1" applyProtection="1">
      <alignment horizontal="center" vertical="center"/>
      <protection locked="0"/>
    </xf>
    <xf numFmtId="49" fontId="3" fillId="0" borderId="6" xfId="14" applyNumberFormat="1" applyFont="1" applyFill="1" applyBorder="1" applyAlignment="1">
      <alignment horizontal="center"/>
    </xf>
    <xf numFmtId="49" fontId="3" fillId="0" borderId="2" xfId="14" applyNumberFormat="1" applyFont="1" applyFill="1" applyBorder="1" applyAlignment="1">
      <alignment horizontal="center"/>
    </xf>
    <xf numFmtId="0" fontId="3" fillId="0" borderId="6" xfId="1" quotePrefix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left" vertical="center" wrapText="1"/>
    </xf>
    <xf numFmtId="49" fontId="10" fillId="0" borderId="4" xfId="5" applyNumberFormat="1" applyFont="1" applyBorder="1" applyAlignment="1" applyProtection="1">
      <alignment horizontal="center" vertical="center"/>
      <protection locked="0"/>
    </xf>
    <xf numFmtId="49" fontId="10" fillId="0" borderId="5" xfId="5" applyNumberFormat="1" applyFont="1" applyBorder="1" applyAlignment="1" applyProtection="1">
      <alignment horizontal="center" vertical="center"/>
      <protection locked="0"/>
    </xf>
    <xf numFmtId="49" fontId="10" fillId="0" borderId="29" xfId="5" applyNumberFormat="1" applyFont="1" applyBorder="1" applyAlignment="1" applyProtection="1">
      <alignment horizontal="center" vertical="center"/>
      <protection locked="0"/>
    </xf>
    <xf numFmtId="49" fontId="3" fillId="0" borderId="5" xfId="1" applyNumberFormat="1" applyFont="1" applyBorder="1" applyAlignment="1" applyProtection="1">
      <alignment horizontal="center"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0" fontId="12" fillId="0" borderId="1" xfId="2" applyFont="1"/>
    <xf numFmtId="0" fontId="27" fillId="0" borderId="1" xfId="2" applyFont="1"/>
    <xf numFmtId="0" fontId="28" fillId="0" borderId="1" xfId="2" applyFont="1"/>
    <xf numFmtId="0" fontId="11" fillId="6" borderId="6" xfId="2" applyFont="1" applyFill="1" applyBorder="1" applyAlignment="1">
      <alignment horizontal="center"/>
    </xf>
    <xf numFmtId="0" fontId="11" fillId="6" borderId="4" xfId="2" applyFont="1" applyFill="1" applyBorder="1" applyAlignment="1">
      <alignment horizontal="center"/>
    </xf>
    <xf numFmtId="0" fontId="8" fillId="6" borderId="16" xfId="2" applyFont="1" applyFill="1" applyBorder="1" applyAlignment="1">
      <alignment horizontal="center"/>
    </xf>
    <xf numFmtId="0" fontId="8" fillId="6" borderId="30" xfId="2" applyFont="1" applyFill="1" applyBorder="1" applyAlignment="1">
      <alignment horizontal="center"/>
    </xf>
    <xf numFmtId="0" fontId="29" fillId="0" borderId="1" xfId="2" applyFont="1"/>
    <xf numFmtId="0" fontId="30" fillId="0" borderId="31" xfId="2" applyFont="1" applyBorder="1" applyAlignment="1">
      <alignment horizontal="center"/>
    </xf>
    <xf numFmtId="0" fontId="29" fillId="0" borderId="5" xfId="2" applyFont="1" applyBorder="1"/>
    <xf numFmtId="0" fontId="3" fillId="0" borderId="8" xfId="2" applyBorder="1" applyAlignment="1">
      <alignment vertical="center"/>
    </xf>
    <xf numFmtId="0" fontId="29" fillId="0" borderId="1" xfId="2" applyFont="1" applyAlignment="1">
      <alignment horizontal="center"/>
    </xf>
    <xf numFmtId="0" fontId="9" fillId="7" borderId="16" xfId="2" applyFont="1" applyFill="1" applyBorder="1" applyAlignment="1">
      <alignment horizontal="center"/>
    </xf>
    <xf numFmtId="0" fontId="9" fillId="7" borderId="30" xfId="2" applyFont="1" applyFill="1" applyBorder="1" applyAlignment="1">
      <alignment horizontal="center"/>
    </xf>
    <xf numFmtId="0" fontId="9" fillId="7" borderId="35" xfId="2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5" fontId="3" fillId="5" borderId="8" xfId="2" applyNumberFormat="1" applyFill="1" applyBorder="1"/>
    <xf numFmtId="5" fontId="3" fillId="0" borderId="2" xfId="2" applyNumberFormat="1" applyBorder="1"/>
    <xf numFmtId="5" fontId="3" fillId="0" borderId="8" xfId="2" applyNumberFormat="1" applyBorder="1"/>
    <xf numFmtId="5" fontId="0" fillId="0" borderId="2" xfId="0" applyNumberFormat="1" applyBorder="1"/>
    <xf numFmtId="5" fontId="0" fillId="0" borderId="8" xfId="0" applyNumberFormat="1" applyBorder="1"/>
    <xf numFmtId="5" fontId="0" fillId="5" borderId="8" xfId="0" applyNumberFormat="1" applyFill="1" applyBorder="1"/>
    <xf numFmtId="5" fontId="3" fillId="0" borderId="7" xfId="2" applyNumberFormat="1" applyBorder="1"/>
    <xf numFmtId="5" fontId="3" fillId="0" borderId="1" xfId="2" applyNumberFormat="1"/>
    <xf numFmtId="5" fontId="3" fillId="0" borderId="15" xfId="2" applyNumberFormat="1" applyBorder="1"/>
    <xf numFmtId="5" fontId="3" fillId="0" borderId="16" xfId="2" applyNumberFormat="1" applyBorder="1"/>
    <xf numFmtId="5" fontId="11" fillId="6" borderId="2" xfId="2" applyNumberFormat="1" applyFont="1" applyFill="1" applyBorder="1" applyAlignment="1">
      <alignment horizontal="center"/>
    </xf>
    <xf numFmtId="0" fontId="7" fillId="6" borderId="2" xfId="2" applyFont="1" applyFill="1" applyBorder="1"/>
    <xf numFmtId="6" fontId="13" fillId="0" borderId="1" xfId="3" applyNumberFormat="1" applyFont="1" applyAlignment="1" applyProtection="1">
      <alignment vertical="center"/>
      <protection locked="0"/>
    </xf>
    <xf numFmtId="6" fontId="13" fillId="0" borderId="10" xfId="3" applyNumberFormat="1" applyFont="1" applyBorder="1" applyAlignment="1" applyProtection="1">
      <alignment vertical="center"/>
      <protection locked="0"/>
    </xf>
    <xf numFmtId="6" fontId="3" fillId="2" borderId="2" xfId="6" applyNumberFormat="1" applyFont="1" applyFill="1" applyBorder="1" applyAlignment="1">
      <alignment vertical="center"/>
    </xf>
    <xf numFmtId="6" fontId="3" fillId="0" borderId="2" xfId="1" applyNumberFormat="1" applyFont="1" applyBorder="1" applyAlignment="1">
      <alignment vertical="center"/>
    </xf>
    <xf numFmtId="6" fontId="13" fillId="0" borderId="2" xfId="1" applyNumberFormat="1" applyFont="1" applyBorder="1" applyAlignment="1">
      <alignment vertical="center"/>
    </xf>
    <xf numFmtId="6" fontId="10" fillId="0" borderId="2" xfId="1" applyNumberFormat="1" applyFont="1" applyBorder="1" applyAlignment="1">
      <alignment vertical="center"/>
    </xf>
    <xf numFmtId="6" fontId="11" fillId="6" borderId="2" xfId="2" applyNumberFormat="1" applyFont="1" applyFill="1" applyBorder="1"/>
    <xf numFmtId="6" fontId="3" fillId="0" borderId="6" xfId="1" applyNumberFormat="1" applyFont="1" applyBorder="1" applyAlignment="1">
      <alignment vertical="center"/>
    </xf>
    <xf numFmtId="6" fontId="3" fillId="0" borderId="2" xfId="2" applyNumberFormat="1" applyBorder="1"/>
    <xf numFmtId="6" fontId="3" fillId="0" borderId="2" xfId="14" applyFont="1" applyFill="1" applyBorder="1" applyAlignment="1"/>
    <xf numFmtId="6" fontId="3" fillId="0" borderId="2" xfId="14" applyFont="1" applyBorder="1" applyAlignment="1"/>
    <xf numFmtId="0" fontId="38" fillId="0" borderId="1" xfId="2" applyFont="1"/>
    <xf numFmtId="5" fontId="38" fillId="0" borderId="1" xfId="2" applyNumberFormat="1" applyFont="1"/>
    <xf numFmtId="0" fontId="38" fillId="0" borderId="1" xfId="2" applyFont="1" applyAlignment="1">
      <alignment horizontal="center"/>
    </xf>
    <xf numFmtId="0" fontId="3" fillId="0" borderId="1" xfId="2" applyAlignment="1">
      <alignment vertical="center"/>
    </xf>
    <xf numFmtId="0" fontId="38" fillId="0" borderId="1" xfId="2" applyFont="1" applyAlignment="1">
      <alignment vertical="center"/>
    </xf>
    <xf numFmtId="5" fontId="3" fillId="0" borderId="8" xfId="2" applyNumberFormat="1" applyBorder="1" applyAlignment="1">
      <alignment vertical="center"/>
    </xf>
    <xf numFmtId="0" fontId="3" fillId="0" borderId="5" xfId="2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Border="1"/>
    <xf numFmtId="5" fontId="0" fillId="0" borderId="0" xfId="0" applyNumberFormat="1"/>
    <xf numFmtId="0" fontId="3" fillId="0" borderId="1" xfId="0" applyFont="1" applyBorder="1"/>
    <xf numFmtId="0" fontId="0" fillId="0" borderId="1" xfId="0" applyBorder="1"/>
    <xf numFmtId="0" fontId="0" fillId="0" borderId="0" xfId="0" applyProtection="1">
      <protection locked="0"/>
    </xf>
    <xf numFmtId="0" fontId="11" fillId="6" borderId="4" xfId="2" applyFont="1" applyFill="1" applyBorder="1" applyAlignment="1">
      <alignment horizontal="center" shrinkToFit="1"/>
    </xf>
    <xf numFmtId="0" fontId="3" fillId="5" borderId="30" xfId="2" applyFill="1" applyBorder="1" applyAlignment="1">
      <alignment horizontal="center" shrinkToFit="1"/>
    </xf>
    <xf numFmtId="0" fontId="3" fillId="0" borderId="2" xfId="2" applyBorder="1" applyAlignment="1">
      <alignment horizontal="center" shrinkToFit="1"/>
    </xf>
    <xf numFmtId="0" fontId="3" fillId="0" borderId="8" xfId="2" applyBorder="1" applyAlignment="1">
      <alignment horizontal="center" shrinkToFit="1"/>
    </xf>
    <xf numFmtId="0" fontId="3" fillId="5" borderId="7" xfId="2" applyFill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5" borderId="7" xfId="0" applyFill="1" applyBorder="1" applyAlignment="1">
      <alignment horizontal="center" shrinkToFit="1"/>
    </xf>
    <xf numFmtId="0" fontId="3" fillId="0" borderId="1" xfId="2" applyAlignment="1">
      <alignment horizontal="center" shrinkToFit="1"/>
    </xf>
    <xf numFmtId="0" fontId="3" fillId="0" borderId="7" xfId="2" applyBorder="1" applyAlignment="1">
      <alignment horizontal="center" shrinkToFit="1"/>
    </xf>
    <xf numFmtId="0" fontId="3" fillId="0" borderId="15" xfId="2" applyBorder="1" applyAlignment="1">
      <alignment horizontal="center" shrinkToFit="1"/>
    </xf>
    <xf numFmtId="0" fontId="3" fillId="0" borderId="8" xfId="2" applyBorder="1" applyAlignment="1">
      <alignment horizontal="center" vertical="center" shrinkToFit="1"/>
    </xf>
    <xf numFmtId="0" fontId="12" fillId="0" borderId="1" xfId="2" applyFont="1" applyAlignment="1">
      <alignment horizontal="center" shrinkToFit="1"/>
    </xf>
    <xf numFmtId="0" fontId="3" fillId="5" borderId="6" xfId="2" applyFill="1" applyBorder="1" applyAlignment="1">
      <alignment horizontal="center" shrinkToFit="1"/>
    </xf>
    <xf numFmtId="0" fontId="3" fillId="4" borderId="2" xfId="2" applyFill="1" applyBorder="1" applyAlignment="1">
      <alignment horizontal="center" shrinkToFit="1"/>
    </xf>
    <xf numFmtId="0" fontId="3" fillId="0" borderId="9" xfId="2" applyBorder="1" applyAlignment="1">
      <alignment horizontal="center" shrinkToFit="1"/>
    </xf>
    <xf numFmtId="0" fontId="3" fillId="0" borderId="16" xfId="2" applyBorder="1" applyAlignment="1">
      <alignment horizontal="center" shrinkToFit="1"/>
    </xf>
    <xf numFmtId="0" fontId="3" fillId="5" borderId="2" xfId="2" applyFill="1" applyBorder="1" applyAlignment="1">
      <alignment horizontal="center" shrinkToFit="1"/>
    </xf>
    <xf numFmtId="0" fontId="3" fillId="4" borderId="1" xfId="2" applyFill="1" applyAlignment="1">
      <alignment horizontal="center" shrinkToFit="1"/>
    </xf>
    <xf numFmtId="0" fontId="3" fillId="0" borderId="7" xfId="2" applyBorder="1" applyAlignment="1">
      <alignment horizontal="center" vertical="center" shrinkToFit="1"/>
    </xf>
    <xf numFmtId="0" fontId="3" fillId="0" borderId="2" xfId="2" applyBorder="1" applyAlignment="1" applyProtection="1">
      <alignment horizontal="center" shrinkToFit="1"/>
      <protection locked="0"/>
    </xf>
    <xf numFmtId="0" fontId="3" fillId="0" borderId="1" xfId="2" applyAlignment="1" applyProtection="1">
      <alignment horizontal="center" shrinkToFit="1"/>
      <protection locked="0"/>
    </xf>
    <xf numFmtId="0" fontId="3" fillId="5" borderId="7" xfId="0" applyFont="1" applyFill="1" applyBorder="1" applyAlignment="1">
      <alignment horizontal="center" shrinkToFit="1"/>
    </xf>
    <xf numFmtId="0" fontId="0" fillId="5" borderId="2" xfId="0" applyFill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3" fillId="0" borderId="1" xfId="2" applyAlignment="1">
      <alignment shrinkToFit="1"/>
    </xf>
    <xf numFmtId="0" fontId="3" fillId="0" borderId="8" xfId="2" applyBorder="1" applyAlignment="1">
      <alignment shrinkToFit="1"/>
    </xf>
    <xf numFmtId="0" fontId="0" fillId="0" borderId="2" xfId="0" applyBorder="1" applyAlignment="1" applyProtection="1">
      <alignment horizontal="center" shrinkToFit="1"/>
      <protection locked="0"/>
    </xf>
    <xf numFmtId="0" fontId="13" fillId="3" borderId="10" xfId="3" applyFont="1" applyFill="1" applyBorder="1" applyAlignment="1" applyProtection="1">
      <alignment horizontal="center" vertical="center" shrinkToFit="1"/>
      <protection locked="0"/>
    </xf>
    <xf numFmtId="0" fontId="13" fillId="3" borderId="28" xfId="3" applyFont="1" applyFill="1" applyBorder="1" applyAlignment="1" applyProtection="1">
      <alignment horizontal="center" vertical="center" shrinkToFit="1"/>
      <protection locked="0"/>
    </xf>
    <xf numFmtId="0" fontId="13" fillId="0" borderId="10" xfId="3" applyFont="1" applyBorder="1" applyAlignment="1" applyProtection="1">
      <alignment horizontal="center" vertical="center" shrinkToFit="1"/>
      <protection locked="0"/>
    </xf>
    <xf numFmtId="0" fontId="13" fillId="0" borderId="28" xfId="3" applyFont="1" applyBorder="1" applyAlignment="1" applyProtection="1">
      <alignment horizontal="center" vertical="center" shrinkToFit="1"/>
      <protection locked="0"/>
    </xf>
    <xf numFmtId="0" fontId="13" fillId="3" borderId="21" xfId="3" applyFont="1" applyFill="1" applyBorder="1" applyAlignment="1" applyProtection="1">
      <alignment horizontal="center" vertical="center" shrinkToFit="1"/>
      <protection locked="0"/>
    </xf>
    <xf numFmtId="0" fontId="13" fillId="3" borderId="20" xfId="3" applyFont="1" applyFill="1" applyBorder="1" applyAlignment="1" applyProtection="1">
      <alignment horizontal="center" vertical="center" shrinkToFit="1"/>
      <protection locked="0"/>
    </xf>
    <xf numFmtId="0" fontId="13" fillId="2" borderId="28" xfId="3" applyFont="1" applyFill="1" applyBorder="1" applyAlignment="1" applyProtection="1">
      <alignment horizontal="center" vertical="center" shrinkToFit="1"/>
      <protection locked="0"/>
    </xf>
    <xf numFmtId="0" fontId="13" fillId="2" borderId="10" xfId="3" applyFont="1" applyFill="1" applyBorder="1" applyAlignment="1" applyProtection="1">
      <alignment horizontal="center" vertical="center" shrinkToFit="1"/>
      <protection locked="0"/>
    </xf>
    <xf numFmtId="0" fontId="13" fillId="2" borderId="10" xfId="3" quotePrefix="1" applyFont="1" applyFill="1" applyBorder="1" applyAlignment="1" applyProtection="1">
      <alignment horizontal="center" vertical="center" shrinkToFit="1"/>
      <protection locked="0"/>
    </xf>
    <xf numFmtId="0" fontId="21" fillId="0" borderId="16" xfId="2" applyFont="1" applyBorder="1"/>
    <xf numFmtId="0" fontId="13" fillId="0" borderId="26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6" xfId="3" applyFont="1" applyBorder="1" applyAlignment="1">
      <alignment vertical="center"/>
    </xf>
    <xf numFmtId="0" fontId="13" fillId="0" borderId="1" xfId="3" applyFont="1" applyAlignment="1">
      <alignment vertical="center"/>
    </xf>
    <xf numFmtId="0" fontId="38" fillId="0" borderId="1" xfId="3" applyFont="1" applyAlignment="1">
      <alignment vertical="center"/>
    </xf>
    <xf numFmtId="0" fontId="11" fillId="6" borderId="2" xfId="2" applyFont="1" applyFill="1" applyBorder="1" applyAlignment="1">
      <alignment horizontal="center" shrinkToFit="1"/>
    </xf>
    <xf numFmtId="0" fontId="11" fillId="6" borderId="8" xfId="2" applyFont="1" applyFill="1" applyBorder="1" applyAlignment="1">
      <alignment horizontal="center" shrinkToFit="1"/>
    </xf>
    <xf numFmtId="0" fontId="13" fillId="6" borderId="8" xfId="3" applyFont="1" applyFill="1" applyBorder="1" applyAlignment="1">
      <alignment horizontal="center" vertical="center" shrinkToFit="1"/>
    </xf>
    <xf numFmtId="0" fontId="13" fillId="6" borderId="16" xfId="3" applyFont="1" applyFill="1" applyBorder="1" applyAlignment="1">
      <alignment horizontal="center" vertical="center" shrinkToFit="1"/>
    </xf>
    <xf numFmtId="0" fontId="13" fillId="6" borderId="30" xfId="3" applyFont="1" applyFill="1" applyBorder="1" applyAlignment="1">
      <alignment horizontal="center" vertical="center" shrinkToFit="1"/>
    </xf>
    <xf numFmtId="0" fontId="13" fillId="5" borderId="22" xfId="3" applyFont="1" applyFill="1" applyBorder="1" applyAlignment="1">
      <alignment horizontal="left" vertical="center"/>
    </xf>
    <xf numFmtId="0" fontId="13" fillId="5" borderId="23" xfId="3" applyFont="1" applyFill="1" applyBorder="1" applyAlignment="1">
      <alignment horizontal="center" vertical="center"/>
    </xf>
    <xf numFmtId="5" fontId="13" fillId="5" borderId="23" xfId="3" applyNumberFormat="1" applyFont="1" applyFill="1" applyBorder="1" applyAlignment="1">
      <alignment horizontal="center" vertical="center"/>
    </xf>
    <xf numFmtId="0" fontId="13" fillId="5" borderId="24" xfId="3" applyFont="1" applyFill="1" applyBorder="1" applyAlignment="1">
      <alignment horizontal="center" vertical="center" shrinkToFit="1"/>
    </xf>
    <xf numFmtId="0" fontId="13" fillId="5" borderId="20" xfId="3" quotePrefix="1" applyFont="1" applyFill="1" applyBorder="1" applyAlignment="1">
      <alignment horizontal="center" vertical="center" shrinkToFit="1"/>
    </xf>
    <xf numFmtId="0" fontId="13" fillId="0" borderId="17" xfId="3" applyFont="1" applyBorder="1" applyAlignment="1">
      <alignment vertical="center" shrinkToFit="1"/>
    </xf>
    <xf numFmtId="0" fontId="13" fillId="0" borderId="1" xfId="3" applyFont="1" applyAlignment="1">
      <alignment vertical="center" shrinkToFit="1"/>
    </xf>
    <xf numFmtId="0" fontId="13" fillId="0" borderId="10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5" fontId="13" fillId="0" borderId="27" xfId="3" applyNumberFormat="1" applyFont="1" applyBorder="1" applyAlignment="1">
      <alignment vertical="center"/>
    </xf>
    <xf numFmtId="0" fontId="13" fillId="4" borderId="28" xfId="3" applyFont="1" applyFill="1" applyBorder="1" applyAlignment="1">
      <alignment horizontal="center" vertical="center" shrinkToFit="1"/>
    </xf>
    <xf numFmtId="5" fontId="38" fillId="0" borderId="1" xfId="3" applyNumberFormat="1" applyFont="1" applyAlignment="1">
      <alignment vertical="center"/>
    </xf>
    <xf numFmtId="0" fontId="13" fillId="4" borderId="10" xfId="3" applyFont="1" applyFill="1" applyBorder="1" applyAlignment="1">
      <alignment horizontal="center" vertical="center" shrinkToFit="1"/>
    </xf>
    <xf numFmtId="0" fontId="13" fillId="0" borderId="18" xfId="3" applyFont="1" applyBorder="1" applyAlignment="1">
      <alignment horizontal="left" vertical="center"/>
    </xf>
    <xf numFmtId="0" fontId="13" fillId="0" borderId="18" xfId="3" applyFont="1" applyBorder="1" applyAlignment="1">
      <alignment vertical="center"/>
    </xf>
    <xf numFmtId="5" fontId="13" fillId="0" borderId="18" xfId="3" applyNumberFormat="1" applyFont="1" applyBorder="1" applyAlignment="1">
      <alignment vertical="center"/>
    </xf>
    <xf numFmtId="0" fontId="13" fillId="0" borderId="1" xfId="3" applyFont="1" applyAlignment="1">
      <alignment horizontal="center" vertical="center" shrinkToFit="1"/>
    </xf>
    <xf numFmtId="0" fontId="13" fillId="3" borderId="11" xfId="3" applyFont="1" applyFill="1" applyBorder="1" applyAlignment="1">
      <alignment horizontal="center" vertical="center" shrinkToFit="1"/>
    </xf>
    <xf numFmtId="0" fontId="13" fillId="3" borderId="19" xfId="3" applyFont="1" applyFill="1" applyBorder="1" applyAlignment="1">
      <alignment horizontal="center" vertical="center" shrinkToFit="1"/>
    </xf>
    <xf numFmtId="0" fontId="13" fillId="3" borderId="1" xfId="3" applyFont="1" applyFill="1" applyAlignment="1">
      <alignment horizontal="center" vertical="center" shrinkToFit="1"/>
    </xf>
    <xf numFmtId="0" fontId="13" fillId="5" borderId="10" xfId="3" quotePrefix="1" applyFont="1" applyFill="1" applyBorder="1" applyAlignment="1">
      <alignment horizontal="center" vertical="center" shrinkToFit="1"/>
    </xf>
    <xf numFmtId="0" fontId="13" fillId="0" borderId="10" xfId="3" applyFont="1" applyBorder="1" applyAlignment="1">
      <alignment horizontal="center" vertical="center"/>
    </xf>
    <xf numFmtId="5" fontId="13" fillId="0" borderId="27" xfId="3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shrinkToFit="1"/>
    </xf>
    <xf numFmtId="0" fontId="13" fillId="5" borderId="28" xfId="3" quotePrefix="1" applyFont="1" applyFill="1" applyBorder="1" applyAlignment="1">
      <alignment horizontal="center" vertical="center" shrinkToFit="1"/>
    </xf>
    <xf numFmtId="0" fontId="13" fillId="3" borderId="18" xfId="3" applyFont="1" applyFill="1" applyBorder="1" applyAlignment="1">
      <alignment horizontal="center" vertical="center" shrinkToFit="1"/>
    </xf>
    <xf numFmtId="0" fontId="13" fillId="0" borderId="1" xfId="3" applyFont="1" applyAlignment="1">
      <alignment horizontal="left" vertical="center"/>
    </xf>
    <xf numFmtId="5" fontId="13" fillId="0" borderId="1" xfId="3" applyNumberFormat="1" applyFont="1" applyAlignment="1">
      <alignment vertical="center"/>
    </xf>
    <xf numFmtId="0" fontId="13" fillId="5" borderId="27" xfId="3" applyFont="1" applyFill="1" applyBorder="1" applyAlignment="1">
      <alignment horizontal="left" vertical="center"/>
    </xf>
    <xf numFmtId="0" fontId="13" fillId="5" borderId="11" xfId="3" applyFont="1" applyFill="1" applyBorder="1" applyAlignment="1">
      <alignment horizontal="center" vertical="center"/>
    </xf>
    <xf numFmtId="5" fontId="13" fillId="5" borderId="11" xfId="3" applyNumberFormat="1" applyFont="1" applyFill="1" applyBorder="1" applyAlignment="1">
      <alignment horizontal="center" vertical="center"/>
    </xf>
    <xf numFmtId="0" fontId="13" fillId="5" borderId="28" xfId="3" applyFont="1" applyFill="1" applyBorder="1" applyAlignment="1">
      <alignment horizontal="center" vertical="center" shrinkToFit="1"/>
    </xf>
    <xf numFmtId="0" fontId="13" fillId="0" borderId="1" xfId="3" quotePrefix="1" applyFont="1" applyAlignment="1">
      <alignment horizontal="center" vertical="center" shrinkToFit="1"/>
    </xf>
    <xf numFmtId="0" fontId="13" fillId="0" borderId="17" xfId="3" quotePrefix="1" applyFont="1" applyBorder="1" applyAlignment="1">
      <alignment horizontal="center" vertical="center" shrinkToFit="1"/>
    </xf>
    <xf numFmtId="0" fontId="13" fillId="0" borderId="17" xfId="3" applyFont="1" applyBorder="1" applyAlignment="1">
      <alignment horizontal="center" vertical="center" shrinkToFit="1"/>
    </xf>
    <xf numFmtId="0" fontId="13" fillId="0" borderId="5" xfId="3" applyFont="1" applyBorder="1" applyAlignment="1">
      <alignment vertical="center"/>
    </xf>
    <xf numFmtId="0" fontId="13" fillId="0" borderId="8" xfId="3" applyFont="1" applyBorder="1" applyAlignment="1">
      <alignment vertical="center"/>
    </xf>
    <xf numFmtId="5" fontId="13" fillId="0" borderId="8" xfId="3" applyNumberFormat="1" applyFont="1" applyBorder="1" applyAlignment="1">
      <alignment vertical="center"/>
    </xf>
    <xf numFmtId="0" fontId="13" fillId="0" borderId="8" xfId="3" applyFont="1" applyBorder="1" applyAlignment="1">
      <alignment horizontal="center" vertical="center" shrinkToFit="1"/>
    </xf>
    <xf numFmtId="0" fontId="13" fillId="0" borderId="8" xfId="3" applyFont="1" applyBorder="1" applyAlignment="1">
      <alignment vertical="center" shrinkToFit="1"/>
    </xf>
    <xf numFmtId="0" fontId="13" fillId="0" borderId="7" xfId="3" applyFont="1" applyBorder="1" applyAlignment="1">
      <alignment vertical="center" shrinkToFit="1"/>
    </xf>
    <xf numFmtId="0" fontId="13" fillId="0" borderId="18" xfId="3" applyFont="1" applyBorder="1" applyAlignment="1">
      <alignment horizontal="center" vertical="center"/>
    </xf>
    <xf numFmtId="0" fontId="13" fillId="3" borderId="18" xfId="3" applyFont="1" applyFill="1" applyBorder="1" applyAlignment="1">
      <alignment horizontal="center" vertical="center"/>
    </xf>
    <xf numFmtId="0" fontId="13" fillId="3" borderId="1" xfId="3" applyFont="1" applyFill="1" applyAlignment="1">
      <alignment horizontal="center" vertical="center"/>
    </xf>
    <xf numFmtId="0" fontId="13" fillId="0" borderId="1" xfId="3" applyFont="1" applyAlignment="1">
      <alignment horizontal="center" vertical="center"/>
    </xf>
    <xf numFmtId="0" fontId="10" fillId="0" borderId="2" xfId="5" applyFont="1" applyBorder="1" applyAlignment="1" applyProtection="1">
      <alignment horizontal="center" vertical="center" shrinkToFit="1"/>
      <protection locked="0"/>
    </xf>
    <xf numFmtId="0" fontId="10" fillId="2" borderId="2" xfId="5" applyFont="1" applyFill="1" applyBorder="1" applyAlignment="1" applyProtection="1">
      <alignment horizontal="center" vertical="center" shrinkToFit="1"/>
      <protection locked="0"/>
    </xf>
    <xf numFmtId="0" fontId="3" fillId="0" borderId="2" xfId="5" applyFont="1" applyBorder="1" applyAlignment="1" applyProtection="1">
      <alignment horizontal="center" vertical="center" shrinkToFit="1"/>
      <protection locked="0"/>
    </xf>
    <xf numFmtId="0" fontId="3" fillId="2" borderId="2" xfId="5" applyFont="1" applyFill="1" applyBorder="1" applyAlignment="1" applyProtection="1">
      <alignment horizontal="center" vertical="center" shrinkToFit="1"/>
      <protection locked="0"/>
    </xf>
    <xf numFmtId="0" fontId="10" fillId="0" borderId="3" xfId="5" applyFont="1" applyBorder="1" applyAlignment="1" applyProtection="1">
      <alignment horizontal="center" vertical="center" shrinkToFit="1"/>
      <protection locked="0"/>
    </xf>
    <xf numFmtId="0" fontId="10" fillId="0" borderId="5" xfId="5" applyFont="1" applyBorder="1" applyAlignment="1" applyProtection="1">
      <alignment horizontal="center" vertical="center" shrinkToFit="1"/>
      <protection locked="0"/>
    </xf>
    <xf numFmtId="0" fontId="23" fillId="0" borderId="16" xfId="2" applyFont="1" applyBorder="1"/>
    <xf numFmtId="0" fontId="3" fillId="2" borderId="1" xfId="1" applyFont="1" applyFill="1" applyAlignment="1">
      <alignment horizontal="center" vertical="center"/>
    </xf>
    <xf numFmtId="0" fontId="38" fillId="0" borderId="1" xfId="1" applyFont="1" applyAlignment="1">
      <alignment vertical="center"/>
    </xf>
    <xf numFmtId="0" fontId="11" fillId="7" borderId="2" xfId="2" applyFont="1" applyFill="1" applyBorder="1" applyAlignment="1">
      <alignment horizontal="center"/>
    </xf>
    <xf numFmtId="0" fontId="11" fillId="7" borderId="8" xfId="2" applyFont="1" applyFill="1" applyBorder="1" applyAlignment="1">
      <alignment horizontal="center"/>
    </xf>
    <xf numFmtId="0" fontId="3" fillId="7" borderId="8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vertical="center"/>
    </xf>
    <xf numFmtId="0" fontId="3" fillId="5" borderId="8" xfId="1" applyFont="1" applyFill="1" applyBorder="1" applyAlignment="1">
      <alignment horizontal="left" vertical="center"/>
    </xf>
    <xf numFmtId="5" fontId="3" fillId="5" borderId="8" xfId="1" applyNumberFormat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center" vertical="center"/>
    </xf>
    <xf numFmtId="0" fontId="10" fillId="5" borderId="6" xfId="5" applyFont="1" applyFill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Alignment="1">
      <alignment horizontal="center" vertical="center"/>
    </xf>
    <xf numFmtId="5" fontId="3" fillId="2" borderId="2" xfId="6" applyNumberFormat="1" applyFont="1" applyFill="1" applyBorder="1" applyAlignment="1">
      <alignment vertical="center"/>
    </xf>
    <xf numFmtId="0" fontId="10" fillId="4" borderId="2" xfId="5" applyFont="1" applyFill="1" applyBorder="1" applyAlignment="1">
      <alignment horizontal="center" vertical="center" shrinkToFit="1"/>
    </xf>
    <xf numFmtId="0" fontId="10" fillId="0" borderId="9" xfId="5" applyFont="1" applyBorder="1" applyAlignment="1">
      <alignment horizontal="center" vertical="center" shrinkToFit="1"/>
    </xf>
    <xf numFmtId="0" fontId="10" fillId="0" borderId="1" xfId="5" applyFont="1" applyAlignment="1">
      <alignment horizontal="center" vertical="center" shrinkToFit="1"/>
    </xf>
    <xf numFmtId="0" fontId="13" fillId="2" borderId="2" xfId="1" applyFont="1" applyFill="1" applyBorder="1" applyAlignment="1">
      <alignment horizontal="left" vertical="center"/>
    </xf>
    <xf numFmtId="5" fontId="3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shrinkToFit="1"/>
    </xf>
    <xf numFmtId="0" fontId="3" fillId="5" borderId="2" xfId="5" applyFont="1" applyFill="1" applyBorder="1" applyAlignment="1">
      <alignment horizontal="center" vertical="center" shrinkToFit="1"/>
    </xf>
    <xf numFmtId="0" fontId="10" fillId="5" borderId="2" xfId="5" applyFont="1" applyFill="1" applyBorder="1" applyAlignment="1">
      <alignment horizontal="center" vertical="center" shrinkToFit="1"/>
    </xf>
    <xf numFmtId="0" fontId="3" fillId="4" borderId="2" xfId="5" applyFont="1" applyFill="1" applyBorder="1" applyAlignment="1">
      <alignment horizontal="center" vertical="center" shrinkToFit="1"/>
    </xf>
    <xf numFmtId="0" fontId="3" fillId="0" borderId="9" xfId="5" applyFont="1" applyBorder="1" applyAlignment="1">
      <alignment horizontal="center" vertical="center" shrinkToFit="1"/>
    </xf>
    <xf numFmtId="0" fontId="3" fillId="0" borderId="1" xfId="5" applyFont="1" applyAlignment="1">
      <alignment horizontal="center" vertical="center" shrinkToFit="1"/>
    </xf>
    <xf numFmtId="0" fontId="13" fillId="2" borderId="8" xfId="1" applyFont="1" applyFill="1" applyBorder="1" applyAlignment="1">
      <alignment horizontal="left" vertical="center"/>
    </xf>
    <xf numFmtId="0" fontId="3" fillId="2" borderId="8" xfId="6" applyFont="1" applyFill="1" applyBorder="1" applyAlignment="1">
      <alignment vertical="center"/>
    </xf>
    <xf numFmtId="5" fontId="3" fillId="2" borderId="8" xfId="6" applyNumberFormat="1" applyFont="1" applyFill="1" applyBorder="1" applyAlignment="1">
      <alignment vertical="center"/>
    </xf>
    <xf numFmtId="0" fontId="3" fillId="2" borderId="8" xfId="6" applyFont="1" applyFill="1" applyBorder="1" applyAlignment="1">
      <alignment horizontal="center" vertical="center" shrinkToFit="1"/>
    </xf>
    <xf numFmtId="0" fontId="10" fillId="0" borderId="8" xfId="5" applyFont="1" applyBorder="1" applyAlignment="1">
      <alignment horizontal="center" vertical="center" shrinkToFit="1"/>
    </xf>
    <xf numFmtId="0" fontId="10" fillId="0" borderId="16" xfId="5" applyFont="1" applyBorder="1" applyAlignment="1">
      <alignment horizontal="center" vertical="center" shrinkToFit="1"/>
    </xf>
    <xf numFmtId="0" fontId="9" fillId="5" borderId="5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center" vertical="center" shrinkToFit="1"/>
    </xf>
    <xf numFmtId="0" fontId="10" fillId="0" borderId="14" xfId="5" applyFont="1" applyBorder="1" applyAlignment="1">
      <alignment horizontal="center" vertical="center" shrinkToFit="1"/>
    </xf>
    <xf numFmtId="0" fontId="10" fillId="0" borderId="15" xfId="5" applyFont="1" applyBorder="1" applyAlignment="1">
      <alignment horizontal="center" vertical="center" shrinkToFit="1"/>
    </xf>
    <xf numFmtId="0" fontId="13" fillId="2" borderId="15" xfId="1" applyFont="1" applyFill="1" applyBorder="1" applyAlignment="1">
      <alignment horizontal="left" vertical="center"/>
    </xf>
    <xf numFmtId="0" fontId="3" fillId="2" borderId="15" xfId="6" applyFont="1" applyFill="1" applyBorder="1" applyAlignment="1">
      <alignment vertical="center"/>
    </xf>
    <xf numFmtId="5" fontId="3" fillId="2" borderId="15" xfId="6" applyNumberFormat="1" applyFont="1" applyFill="1" applyBorder="1" applyAlignment="1">
      <alignment vertical="center"/>
    </xf>
    <xf numFmtId="0" fontId="3" fillId="2" borderId="15" xfId="6" applyFont="1" applyFill="1" applyBorder="1" applyAlignment="1">
      <alignment horizontal="center" vertical="center" shrinkToFit="1"/>
    </xf>
    <xf numFmtId="0" fontId="13" fillId="2" borderId="16" xfId="1" applyFont="1" applyFill="1" applyBorder="1" applyAlignment="1">
      <alignment horizontal="left" vertical="center"/>
    </xf>
    <xf numFmtId="0" fontId="3" fillId="2" borderId="16" xfId="6" applyFont="1" applyFill="1" applyBorder="1" applyAlignment="1">
      <alignment vertical="center"/>
    </xf>
    <xf numFmtId="5" fontId="3" fillId="2" borderId="16" xfId="6" applyNumberFormat="1" applyFont="1" applyFill="1" applyBorder="1" applyAlignment="1">
      <alignment vertical="center"/>
    </xf>
    <xf numFmtId="0" fontId="3" fillId="2" borderId="16" xfId="6" applyFont="1" applyFill="1" applyBorder="1" applyAlignment="1">
      <alignment horizontal="center" vertical="center" shrinkToFit="1"/>
    </xf>
    <xf numFmtId="0" fontId="13" fillId="2" borderId="1" xfId="1" applyFont="1" applyFill="1" applyAlignment="1">
      <alignment horizontal="left" vertical="center"/>
    </xf>
    <xf numFmtId="0" fontId="3" fillId="2" borderId="1" xfId="6" applyFont="1" applyFill="1" applyAlignment="1">
      <alignment vertical="center"/>
    </xf>
    <xf numFmtId="5" fontId="3" fillId="2" borderId="1" xfId="6" applyNumberFormat="1" applyFont="1" applyFill="1" applyAlignment="1">
      <alignment vertical="center"/>
    </xf>
    <xf numFmtId="0" fontId="3" fillId="2" borderId="1" xfId="6" applyFont="1" applyFill="1" applyAlignment="1">
      <alignment horizontal="center" vertical="center" shrinkToFit="1"/>
    </xf>
    <xf numFmtId="0" fontId="10" fillId="4" borderId="3" xfId="5" applyFont="1" applyFill="1" applyBorder="1" applyAlignment="1">
      <alignment horizontal="center" vertical="center" shrinkToFit="1"/>
    </xf>
    <xf numFmtId="0" fontId="10" fillId="5" borderId="5" xfId="5" applyFont="1" applyFill="1" applyBorder="1" applyAlignment="1">
      <alignment horizontal="center" vertical="center" shrinkToFit="1"/>
    </xf>
    <xf numFmtId="0" fontId="13" fillId="3" borderId="11" xfId="3" applyFont="1" applyFill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vertical="center"/>
    </xf>
    <xf numFmtId="0" fontId="29" fillId="0" borderId="31" xfId="1" applyFont="1" applyBorder="1" applyAlignment="1">
      <alignment horizontal="center" vertical="center"/>
    </xf>
    <xf numFmtId="0" fontId="38" fillId="0" borderId="1" xfId="1" applyFont="1" applyAlignment="1">
      <alignment horizontal="center" vertical="center"/>
    </xf>
    <xf numFmtId="0" fontId="33" fillId="0" borderId="1" xfId="2" applyFont="1"/>
    <xf numFmtId="0" fontId="34" fillId="0" borderId="1" xfId="1" applyFont="1" applyAlignment="1">
      <alignment vertical="center"/>
    </xf>
    <xf numFmtId="5" fontId="38" fillId="0" borderId="1" xfId="1" applyNumberFormat="1" applyFont="1" applyAlignment="1">
      <alignment horizontal="center" vertical="center"/>
    </xf>
    <xf numFmtId="5" fontId="3" fillId="0" borderId="6" xfId="1" applyNumberFormat="1" applyFont="1" applyBorder="1" applyAlignment="1">
      <alignment vertical="center"/>
    </xf>
    <xf numFmtId="5" fontId="3" fillId="0" borderId="2" xfId="1" applyNumberFormat="1" applyFont="1" applyBorder="1" applyAlignment="1">
      <alignment vertical="center"/>
    </xf>
    <xf numFmtId="0" fontId="3" fillId="0" borderId="8" xfId="1" applyFont="1" applyBorder="1" applyAlignment="1">
      <alignment horizontal="left" vertical="center"/>
    </xf>
    <xf numFmtId="5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5" fontId="3" fillId="5" borderId="8" xfId="1" applyNumberFormat="1" applyFont="1" applyFill="1" applyBorder="1" applyAlignment="1">
      <alignment vertical="center"/>
    </xf>
    <xf numFmtId="0" fontId="3" fillId="0" borderId="1" xfId="1" applyFont="1" applyAlignment="1">
      <alignment horizontal="left" vertical="center"/>
    </xf>
    <xf numFmtId="5" fontId="3" fillId="0" borderId="1" xfId="1" applyNumberFormat="1" applyFont="1" applyAlignment="1">
      <alignment horizontal="left" vertical="center"/>
    </xf>
    <xf numFmtId="5" fontId="3" fillId="0" borderId="1" xfId="1" applyNumberFormat="1" applyFont="1" applyAlignment="1">
      <alignment vertical="center"/>
    </xf>
    <xf numFmtId="5" fontId="13" fillId="0" borderId="2" xfId="1" applyNumberFormat="1" applyFont="1" applyBorder="1" applyAlignment="1">
      <alignment vertical="center"/>
    </xf>
    <xf numFmtId="0" fontId="13" fillId="0" borderId="8" xfId="1" applyFont="1" applyBorder="1" applyAlignment="1">
      <alignment horizontal="left" vertical="center"/>
    </xf>
    <xf numFmtId="5" fontId="13" fillId="0" borderId="8" xfId="1" applyNumberFormat="1" applyFont="1" applyBorder="1" applyAlignment="1">
      <alignment vertical="center"/>
    </xf>
    <xf numFmtId="5" fontId="13" fillId="0" borderId="15" xfId="1" applyNumberFormat="1" applyFont="1" applyBorder="1" applyAlignment="1">
      <alignment vertical="center"/>
    </xf>
    <xf numFmtId="0" fontId="3" fillId="0" borderId="16" xfId="1" applyFont="1" applyBorder="1" applyAlignment="1">
      <alignment horizontal="left" vertical="center"/>
    </xf>
    <xf numFmtId="5" fontId="3" fillId="0" borderId="16" xfId="1" applyNumberFormat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11" fillId="6" borderId="5" xfId="2" applyFont="1" applyFill="1" applyBorder="1" applyAlignment="1">
      <alignment horizontal="center" shrinkToFit="1"/>
    </xf>
    <xf numFmtId="0" fontId="3" fillId="6" borderId="8" xfId="1" applyFont="1" applyFill="1" applyBorder="1" applyAlignment="1">
      <alignment horizontal="center" vertical="center" shrinkToFit="1"/>
    </xf>
    <xf numFmtId="0" fontId="3" fillId="6" borderId="7" xfId="1" applyFont="1" applyFill="1" applyBorder="1" applyAlignment="1">
      <alignment horizontal="center" vertical="center" shrinkToFit="1"/>
    </xf>
    <xf numFmtId="0" fontId="3" fillId="0" borderId="1" xfId="1" applyFont="1" applyAlignment="1">
      <alignment horizontal="center" vertical="center" shrinkToFit="1"/>
    </xf>
    <xf numFmtId="0" fontId="3" fillId="5" borderId="7" xfId="1" applyFont="1" applyFill="1" applyBorder="1" applyAlignment="1">
      <alignment horizontal="left" vertical="center" shrinkToFit="1"/>
    </xf>
    <xf numFmtId="0" fontId="3" fillId="5" borderId="6" xfId="1" quotePrefix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left" vertical="center" shrinkToFit="1"/>
    </xf>
    <xf numFmtId="0" fontId="3" fillId="5" borderId="2" xfId="1" applyFont="1" applyFill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3" fillId="0" borderId="9" xfId="1" applyFont="1" applyBorder="1" applyAlignment="1">
      <alignment horizontal="center" shrinkToFit="1"/>
    </xf>
    <xf numFmtId="0" fontId="3" fillId="0" borderId="14" xfId="1" applyFont="1" applyBorder="1" applyAlignment="1">
      <alignment horizontal="center" shrinkToFit="1"/>
    </xf>
    <xf numFmtId="0" fontId="3" fillId="0" borderId="15" xfId="1" applyFont="1" applyBorder="1" applyAlignment="1">
      <alignment horizontal="center" shrinkToFit="1"/>
    </xf>
    <xf numFmtId="0" fontId="3" fillId="0" borderId="1" xfId="1" applyFont="1" applyAlignment="1">
      <alignment horizontal="center" shrinkToFit="1"/>
    </xf>
    <xf numFmtId="0" fontId="3" fillId="0" borderId="8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shrinkToFit="1"/>
    </xf>
    <xf numFmtId="0" fontId="3" fillId="0" borderId="1" xfId="1" applyFont="1" applyAlignment="1">
      <alignment horizontal="left" vertical="center" shrinkToFit="1"/>
    </xf>
    <xf numFmtId="0" fontId="3" fillId="0" borderId="1" xfId="1" applyFont="1" applyAlignment="1">
      <alignment vertical="center" shrinkToFit="1"/>
    </xf>
    <xf numFmtId="0" fontId="9" fillId="6" borderId="8" xfId="1" applyFont="1" applyFill="1" applyBorder="1" applyAlignment="1">
      <alignment horizontal="center" vertical="center" shrinkToFit="1"/>
    </xf>
    <xf numFmtId="0" fontId="9" fillId="6" borderId="7" xfId="1" applyFont="1" applyFill="1" applyBorder="1" applyAlignment="1">
      <alignment horizontal="center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9" fillId="5" borderId="2" xfId="1" applyFont="1" applyFill="1" applyBorder="1" applyAlignment="1">
      <alignment horizontal="center" shrinkToFit="1"/>
    </xf>
    <xf numFmtId="0" fontId="9" fillId="0" borderId="9" xfId="1" applyFont="1" applyBorder="1" applyAlignment="1">
      <alignment horizontal="center" shrinkToFit="1"/>
    </xf>
    <xf numFmtId="0" fontId="9" fillId="5" borderId="2" xfId="1" quotePrefix="1" applyFont="1" applyFill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 shrinkToFit="1"/>
    </xf>
    <xf numFmtId="0" fontId="3" fillId="0" borderId="8" xfId="1" applyFont="1" applyBorder="1" applyAlignment="1">
      <alignment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6" xfId="1" quotePrefix="1" applyFont="1" applyBorder="1" applyAlignment="1" applyProtection="1">
      <alignment horizontal="center" vertical="center" shrinkToFit="1"/>
      <protection locked="0"/>
    </xf>
    <xf numFmtId="0" fontId="3" fillId="0" borderId="2" xfId="1" quotePrefix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shrinkToFit="1"/>
      <protection locked="0"/>
    </xf>
    <xf numFmtId="0" fontId="9" fillId="0" borderId="2" xfId="1" applyFont="1" applyBorder="1" applyAlignment="1" applyProtection="1">
      <alignment horizontal="center" shrinkToFit="1"/>
      <protection locked="0"/>
    </xf>
    <xf numFmtId="0" fontId="9" fillId="0" borderId="2" xfId="1" quotePrefix="1" applyFont="1" applyBorder="1" applyAlignment="1" applyProtection="1">
      <alignment horizontal="center" vertical="center" shrinkToFit="1"/>
      <protection locked="0"/>
    </xf>
    <xf numFmtId="0" fontId="9" fillId="5" borderId="5" xfId="2" applyFont="1" applyFill="1" applyBorder="1"/>
    <xf numFmtId="5" fontId="3" fillId="5" borderId="7" xfId="2" applyNumberFormat="1" applyFill="1" applyBorder="1"/>
    <xf numFmtId="0" fontId="3" fillId="0" borderId="7" xfId="2" applyBorder="1"/>
    <xf numFmtId="0" fontId="3" fillId="6" borderId="8" xfId="2" applyFill="1" applyBorder="1" applyAlignment="1">
      <alignment shrinkToFit="1"/>
    </xf>
    <xf numFmtId="0" fontId="3" fillId="6" borderId="16" xfId="2" applyFill="1" applyBorder="1" applyAlignment="1">
      <alignment shrinkToFit="1"/>
    </xf>
    <xf numFmtId="0" fontId="3" fillId="6" borderId="30" xfId="2" applyFill="1" applyBorder="1" applyAlignment="1">
      <alignment shrinkToFit="1"/>
    </xf>
    <xf numFmtId="0" fontId="3" fillId="5" borderId="30" xfId="2" applyFill="1" applyBorder="1" applyAlignment="1">
      <alignment shrinkToFit="1"/>
    </xf>
    <xf numFmtId="0" fontId="3" fillId="0" borderId="2" xfId="2" applyBorder="1" applyAlignment="1">
      <alignment shrinkToFit="1"/>
    </xf>
    <xf numFmtId="0" fontId="3" fillId="5" borderId="7" xfId="2" applyFill="1" applyBorder="1" applyAlignment="1">
      <alignment shrinkToFit="1"/>
    </xf>
    <xf numFmtId="0" fontId="14" fillId="4" borderId="2" xfId="2" applyFont="1" applyFill="1" applyBorder="1" applyAlignment="1">
      <alignment horizontal="center" shrinkToFit="1"/>
    </xf>
    <xf numFmtId="0" fontId="3" fillId="0" borderId="14" xfId="2" applyBorder="1" applyAlignment="1">
      <alignment horizontal="center" shrinkToFit="1"/>
    </xf>
    <xf numFmtId="0" fontId="3" fillId="0" borderId="4" xfId="2" applyBorder="1" applyAlignment="1">
      <alignment horizontal="center" shrinkToFit="1"/>
    </xf>
    <xf numFmtId="0" fontId="3" fillId="0" borderId="3" xfId="2" applyBorder="1" applyAlignment="1" applyProtection="1">
      <alignment horizontal="center" shrinkToFit="1"/>
      <protection locked="0"/>
    </xf>
    <xf numFmtId="0" fontId="25" fillId="0" borderId="1" xfId="2" applyFont="1"/>
    <xf numFmtId="0" fontId="30" fillId="0" borderId="36" xfId="2" applyFont="1" applyBorder="1" applyAlignment="1">
      <alignment horizontal="center"/>
    </xf>
    <xf numFmtId="0" fontId="38" fillId="0" borderId="1" xfId="2" applyFont="1" applyAlignment="1">
      <alignment shrinkToFit="1"/>
    </xf>
    <xf numFmtId="5" fontId="38" fillId="0" borderId="1" xfId="2" applyNumberFormat="1" applyFont="1" applyAlignment="1">
      <alignment shrinkToFit="1"/>
    </xf>
    <xf numFmtId="0" fontId="30" fillId="0" borderId="1" xfId="2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4" applyNumberFormat="1" applyFont="1" applyBorder="1" applyAlignment="1" applyProtection="1">
      <alignment horizontal="center"/>
    </xf>
    <xf numFmtId="0" fontId="11" fillId="6" borderId="16" xfId="2" applyFont="1" applyFill="1" applyBorder="1" applyAlignment="1">
      <alignment horizontal="center" shrinkToFit="1"/>
    </xf>
    <xf numFmtId="0" fontId="20" fillId="6" borderId="16" xfId="2" applyFont="1" applyFill="1" applyBorder="1" applyAlignment="1">
      <alignment shrinkToFit="1"/>
    </xf>
    <xf numFmtId="0" fontId="20" fillId="6" borderId="30" xfId="2" applyFont="1" applyFill="1" applyBorder="1" applyAlignment="1">
      <alignment shrinkToFit="1"/>
    </xf>
    <xf numFmtId="0" fontId="20" fillId="0" borderId="1" xfId="2" applyFont="1"/>
    <xf numFmtId="0" fontId="39" fillId="0" borderId="1" xfId="2" applyFont="1"/>
    <xf numFmtId="49" fontId="9" fillId="5" borderId="4" xfId="1" applyNumberFormat="1" applyFont="1" applyFill="1" applyBorder="1" applyAlignment="1">
      <alignment vertical="center"/>
    </xf>
    <xf numFmtId="49" fontId="3" fillId="5" borderId="16" xfId="1" applyNumberFormat="1" applyFont="1" applyFill="1" applyBorder="1" applyAlignment="1">
      <alignment horizontal="left" vertical="center"/>
    </xf>
    <xf numFmtId="0" fontId="3" fillId="5" borderId="16" xfId="2" applyFill="1" applyBorder="1"/>
    <xf numFmtId="6" fontId="3" fillId="5" borderId="16" xfId="14" applyFont="1" applyFill="1" applyBorder="1" applyAlignment="1" applyProtection="1">
      <alignment horizontal="center"/>
    </xf>
    <xf numFmtId="0" fontId="3" fillId="5" borderId="30" xfId="14" applyNumberFormat="1" applyFont="1" applyFill="1" applyBorder="1" applyAlignment="1" applyProtection="1">
      <alignment horizontal="center" shrinkToFit="1"/>
    </xf>
    <xf numFmtId="0" fontId="3" fillId="5" borderId="6" xfId="14" applyNumberFormat="1" applyFont="1" applyFill="1" applyBorder="1" applyAlignment="1" applyProtection="1">
      <alignment horizontal="center" shrinkToFit="1"/>
    </xf>
    <xf numFmtId="0" fontId="20" fillId="0" borderId="1" xfId="2" applyFont="1" applyAlignment="1">
      <alignment shrinkToFit="1"/>
    </xf>
    <xf numFmtId="6" fontId="39" fillId="0" borderId="1" xfId="2" applyNumberFormat="1" applyFont="1"/>
    <xf numFmtId="6" fontId="3" fillId="0" borderId="2" xfId="14" applyFont="1" applyFill="1" applyBorder="1" applyAlignment="1" applyProtection="1">
      <alignment horizontal="center"/>
    </xf>
    <xf numFmtId="0" fontId="3" fillId="0" borderId="2" xfId="14" applyNumberFormat="1" applyFont="1" applyFill="1" applyBorder="1" applyAlignment="1" applyProtection="1">
      <alignment horizontal="center" shrinkToFit="1"/>
    </xf>
    <xf numFmtId="0" fontId="18" fillId="0" borderId="1" xfId="2" applyFont="1" applyAlignment="1">
      <alignment vertical="center" shrinkToFit="1"/>
    </xf>
    <xf numFmtId="0" fontId="16" fillId="0" borderId="1" xfId="2" applyFont="1" applyAlignment="1">
      <alignment shrinkToFit="1"/>
    </xf>
    <xf numFmtId="6" fontId="38" fillId="0" borderId="1" xfId="2" applyNumberFormat="1" applyFont="1"/>
    <xf numFmtId="0" fontId="16" fillId="0" borderId="1" xfId="2" applyFont="1" applyAlignment="1">
      <alignment vertical="center" shrinkToFit="1"/>
    </xf>
    <xf numFmtId="0" fontId="3" fillId="4" borderId="2" xfId="14" applyNumberFormat="1" applyFont="1" applyFill="1" applyBorder="1" applyAlignment="1" applyProtection="1">
      <alignment horizontal="center" shrinkToFit="1"/>
    </xf>
    <xf numFmtId="0" fontId="16" fillId="0" borderId="9" xfId="2" applyFont="1" applyBorder="1" applyAlignment="1">
      <alignment vertical="center" shrinkToFit="1"/>
    </xf>
    <xf numFmtId="0" fontId="3" fillId="5" borderId="2" xfId="14" applyNumberFormat="1" applyFont="1" applyFill="1" applyBorder="1" applyAlignment="1" applyProtection="1">
      <alignment horizontal="center" shrinkToFit="1"/>
    </xf>
    <xf numFmtId="0" fontId="3" fillId="0" borderId="14" xfId="14" applyNumberFormat="1" applyFont="1" applyFill="1" applyBorder="1" applyAlignment="1" applyProtection="1">
      <alignment horizontal="center" shrinkToFit="1"/>
    </xf>
    <xf numFmtId="0" fontId="3" fillId="0" borderId="1" xfId="14" applyNumberFormat="1" applyFont="1" applyFill="1" applyBorder="1" applyAlignment="1" applyProtection="1">
      <alignment horizontal="center" shrinkToFit="1"/>
    </xf>
    <xf numFmtId="0" fontId="3" fillId="0" borderId="9" xfId="14" applyNumberFormat="1" applyFont="1" applyFill="1" applyBorder="1" applyAlignment="1" applyProtection="1">
      <alignment horizontal="center" shrinkToFit="1"/>
    </xf>
    <xf numFmtId="0" fontId="3" fillId="0" borderId="4" xfId="14" applyNumberFormat="1" applyFont="1" applyFill="1" applyBorder="1" applyAlignment="1" applyProtection="1">
      <alignment horizontal="center" shrinkToFit="1"/>
    </xf>
    <xf numFmtId="49" fontId="9" fillId="5" borderId="5" xfId="1" applyNumberFormat="1" applyFont="1" applyFill="1" applyBorder="1" applyAlignment="1">
      <alignment vertical="center"/>
    </xf>
    <xf numFmtId="49" fontId="3" fillId="5" borderId="8" xfId="1" applyNumberFormat="1" applyFont="1" applyFill="1" applyBorder="1" applyAlignment="1">
      <alignment horizontal="left" vertical="center"/>
    </xf>
    <xf numFmtId="6" fontId="3" fillId="5" borderId="8" xfId="14" applyFont="1" applyFill="1" applyBorder="1" applyAlignment="1" applyProtection="1">
      <alignment horizontal="center"/>
    </xf>
    <xf numFmtId="0" fontId="3" fillId="5" borderId="7" xfId="14" applyNumberFormat="1" applyFont="1" applyFill="1" applyBorder="1" applyAlignment="1" applyProtection="1">
      <alignment horizontal="center" shrinkToFit="1"/>
    </xf>
    <xf numFmtId="0" fontId="3" fillId="0" borderId="1" xfId="15" applyNumberFormat="1" applyFont="1" applyAlignment="1" applyProtection="1">
      <alignment shrinkToFit="1"/>
    </xf>
    <xf numFmtId="6" fontId="3" fillId="0" borderId="7" xfId="14" applyFont="1" applyFill="1" applyBorder="1" applyAlignment="1" applyProtection="1">
      <alignment horizontal="center"/>
    </xf>
    <xf numFmtId="0" fontId="3" fillId="0" borderId="7" xfId="14" applyNumberFormat="1" applyFont="1" applyFill="1" applyBorder="1" applyAlignment="1" applyProtection="1">
      <alignment horizontal="center" shrinkToFit="1"/>
    </xf>
    <xf numFmtId="6" fontId="3" fillId="0" borderId="2" xfId="14" applyFont="1" applyBorder="1" applyAlignment="1" applyProtection="1">
      <alignment horizontal="center"/>
    </xf>
    <xf numFmtId="6" fontId="3" fillId="0" borderId="8" xfId="14" applyFont="1" applyBorder="1" applyAlignment="1" applyProtection="1">
      <alignment horizontal="center"/>
    </xf>
    <xf numFmtId="0" fontId="3" fillId="0" borderId="8" xfId="14" applyNumberFormat="1" applyFont="1" applyBorder="1" applyAlignment="1" applyProtection="1">
      <alignment horizontal="center"/>
    </xf>
    <xf numFmtId="6" fontId="3" fillId="0" borderId="1" xfId="14" applyFont="1" applyBorder="1" applyAlignment="1" applyProtection="1">
      <alignment horizontal="center"/>
    </xf>
    <xf numFmtId="0" fontId="3" fillId="0" borderId="2" xfId="14" applyNumberFormat="1" applyFont="1" applyFill="1" applyBorder="1" applyAlignment="1" applyProtection="1">
      <alignment horizontal="center" shrinkToFit="1"/>
      <protection locked="0"/>
    </xf>
    <xf numFmtId="0" fontId="3" fillId="0" borderId="2" xfId="14" applyNumberFormat="1" applyFont="1" applyBorder="1" applyAlignment="1" applyProtection="1">
      <alignment horizontal="center" shrinkToFit="1"/>
      <protection locked="0"/>
    </xf>
    <xf numFmtId="0" fontId="3" fillId="0" borderId="2" xfId="2" applyBorder="1" applyAlignment="1" applyProtection="1">
      <alignment shrinkToFit="1"/>
      <protection locked="0"/>
    </xf>
    <xf numFmtId="0" fontId="9" fillId="8" borderId="5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5" fontId="3" fillId="8" borderId="8" xfId="1" applyNumberFormat="1" applyFont="1" applyFill="1" applyBorder="1" applyAlignment="1">
      <alignment vertical="center"/>
    </xf>
    <xf numFmtId="0" fontId="9" fillId="5" borderId="2" xfId="1" applyFont="1" applyFill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5" fontId="3" fillId="5" borderId="2" xfId="1" applyNumberFormat="1" applyFont="1" applyFill="1" applyBorder="1" applyAlignment="1">
      <alignment vertical="center"/>
    </xf>
    <xf numFmtId="5" fontId="10" fillId="0" borderId="2" xfId="1" applyNumberFormat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5" fontId="10" fillId="0" borderId="8" xfId="1" applyNumberFormat="1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10" fillId="0" borderId="1" xfId="1" applyFont="1" applyAlignment="1">
      <alignment vertical="center"/>
    </xf>
    <xf numFmtId="5" fontId="10" fillId="0" borderId="1" xfId="1" applyNumberFormat="1" applyFont="1" applyAlignment="1">
      <alignment vertical="center"/>
    </xf>
    <xf numFmtId="0" fontId="9" fillId="5" borderId="6" xfId="1" applyFont="1" applyFill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5" fontId="3" fillId="5" borderId="6" xfId="1" applyNumberFormat="1" applyFont="1" applyFill="1" applyBorder="1" applyAlignment="1">
      <alignment vertical="center"/>
    </xf>
    <xf numFmtId="0" fontId="3" fillId="0" borderId="1" xfId="3" applyFont="1" applyAlignment="1">
      <alignment vertical="center"/>
    </xf>
    <xf numFmtId="5" fontId="3" fillId="0" borderId="1" xfId="3" applyNumberFormat="1" applyFont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6" borderId="16" xfId="1" applyFont="1" applyFill="1" applyBorder="1" applyAlignment="1">
      <alignment horizontal="center" vertical="center" shrinkToFit="1"/>
    </xf>
    <xf numFmtId="0" fontId="3" fillId="6" borderId="30" xfId="1" applyFont="1" applyFill="1" applyBorder="1" applyAlignment="1">
      <alignment horizontal="center" vertical="center" shrinkToFit="1"/>
    </xf>
    <xf numFmtId="0" fontId="3" fillId="8" borderId="8" xfId="1" applyFont="1" applyFill="1" applyBorder="1" applyAlignment="1">
      <alignment vertical="center" shrinkToFit="1"/>
    </xf>
    <xf numFmtId="0" fontId="3" fillId="8" borderId="7" xfId="1" applyFont="1" applyFill="1" applyBorder="1" applyAlignment="1">
      <alignment vertical="center" shrinkToFit="1"/>
    </xf>
    <xf numFmtId="0" fontId="3" fillId="5" borderId="2" xfId="1" applyFont="1" applyFill="1" applyBorder="1" applyAlignment="1">
      <alignment vertical="center" shrinkToFit="1"/>
    </xf>
    <xf numFmtId="0" fontId="3" fillId="0" borderId="2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4" borderId="2" xfId="1" applyFont="1" applyFill="1" applyBorder="1" applyAlignment="1">
      <alignment vertical="center" shrinkToFit="1"/>
    </xf>
    <xf numFmtId="0" fontId="10" fillId="0" borderId="1" xfId="1" applyFont="1" applyAlignment="1">
      <alignment vertical="center" shrinkToFit="1"/>
    </xf>
    <xf numFmtId="0" fontId="3" fillId="5" borderId="6" xfId="1" applyFont="1" applyFill="1" applyBorder="1" applyAlignment="1">
      <alignment vertical="center" shrinkToFit="1"/>
    </xf>
    <xf numFmtId="0" fontId="3" fillId="0" borderId="9" xfId="1" quotePrefix="1" applyFont="1" applyBorder="1" applyAlignment="1">
      <alignment horizontal="center" vertical="center" shrinkToFit="1"/>
    </xf>
    <xf numFmtId="0" fontId="3" fillId="0" borderId="1" xfId="1" quotePrefix="1" applyFont="1" applyAlignment="1">
      <alignment horizontal="center" vertical="center" shrinkToFit="1"/>
    </xf>
    <xf numFmtId="0" fontId="3" fillId="5" borderId="2" xfId="1" quotePrefix="1" applyFont="1" applyFill="1" applyBorder="1" applyAlignment="1">
      <alignment horizontal="center" vertical="center" shrinkToFit="1"/>
    </xf>
    <xf numFmtId="0" fontId="3" fillId="0" borderId="14" xfId="1" quotePrefix="1" applyFont="1" applyBorder="1" applyAlignment="1">
      <alignment horizontal="center" vertical="center" shrinkToFit="1"/>
    </xf>
    <xf numFmtId="0" fontId="3" fillId="0" borderId="15" xfId="1" quotePrefix="1" applyFont="1" applyBorder="1" applyAlignment="1">
      <alignment horizontal="center" vertical="center" shrinkToFit="1"/>
    </xf>
    <xf numFmtId="0" fontId="3" fillId="5" borderId="5" xfId="1" applyFont="1" applyFill="1" applyBorder="1" applyAlignment="1">
      <alignment horizontal="center" vertical="center" shrinkToFit="1"/>
    </xf>
    <xf numFmtId="0" fontId="3" fillId="0" borderId="4" xfId="1" quotePrefix="1" applyFont="1" applyBorder="1" applyAlignment="1">
      <alignment horizontal="center" vertical="center" shrinkToFit="1"/>
    </xf>
    <xf numFmtId="0" fontId="3" fillId="0" borderId="16" xfId="1" quotePrefix="1" applyFont="1" applyBorder="1" applyAlignment="1">
      <alignment horizontal="center" vertical="center" shrinkToFit="1"/>
    </xf>
    <xf numFmtId="0" fontId="3" fillId="5" borderId="2" xfId="1" applyFont="1" applyFill="1" applyBorder="1" applyAlignment="1">
      <alignment horizontal="center" shrinkToFit="1"/>
    </xf>
    <xf numFmtId="0" fontId="10" fillId="0" borderId="1" xfId="5" applyFont="1" applyAlignment="1">
      <alignment vertical="center" shrinkToFit="1"/>
    </xf>
    <xf numFmtId="0" fontId="10" fillId="0" borderId="9" xfId="5" applyFont="1" applyBorder="1" applyAlignment="1">
      <alignment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4" borderId="6" xfId="1" applyFont="1" applyFill="1" applyBorder="1" applyAlignment="1">
      <alignment horizontal="center" vertical="center" shrinkToFit="1"/>
    </xf>
    <xf numFmtId="0" fontId="3" fillId="8" borderId="7" xfId="1" applyFont="1" applyFill="1" applyBorder="1" applyAlignment="1">
      <alignment horizontal="center" vertical="center" shrinkToFit="1"/>
    </xf>
    <xf numFmtId="0" fontId="3" fillId="8" borderId="8" xfId="1" applyFont="1" applyFill="1" applyBorder="1" applyAlignment="1">
      <alignment horizontal="center" vertical="center" shrinkToFit="1"/>
    </xf>
    <xf numFmtId="0" fontId="3" fillId="4" borderId="6" xfId="3" applyFont="1" applyFill="1" applyBorder="1" applyAlignment="1">
      <alignment horizontal="center" shrinkToFit="1"/>
    </xf>
    <xf numFmtId="0" fontId="3" fillId="4" borderId="2" xfId="3" applyFont="1" applyFill="1" applyBorder="1" applyAlignment="1">
      <alignment horizontal="center" shrinkToFit="1"/>
    </xf>
    <xf numFmtId="0" fontId="10" fillId="3" borderId="2" xfId="5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Alignment="1" applyProtection="1">
      <alignment horizontal="center" vertical="center" shrinkToFit="1"/>
      <protection locked="0"/>
    </xf>
    <xf numFmtId="0" fontId="3" fillId="0" borderId="6" xfId="1" applyFont="1" applyBorder="1" applyAlignment="1" applyProtection="1">
      <alignment horizontal="center" shrinkToFit="1"/>
      <protection locked="0"/>
    </xf>
    <xf numFmtId="0" fontId="3" fillId="0" borderId="6" xfId="3" applyFont="1" applyBorder="1" applyAlignment="1" applyProtection="1">
      <alignment horizontal="center" shrinkToFit="1"/>
      <protection locked="0"/>
    </xf>
    <xf numFmtId="0" fontId="3" fillId="0" borderId="5" xfId="1" applyFont="1" applyBorder="1" applyAlignment="1" applyProtection="1">
      <alignment horizontal="center" vertical="center" shrinkToFit="1"/>
      <protection locked="0"/>
    </xf>
    <xf numFmtId="0" fontId="3" fillId="0" borderId="2" xfId="3" applyFont="1" applyBorder="1" applyAlignment="1" applyProtection="1">
      <alignment horizontal="center" shrinkToFit="1"/>
      <protection locked="0"/>
    </xf>
    <xf numFmtId="0" fontId="3" fillId="0" borderId="3" xfId="3" applyFont="1" applyBorder="1" applyAlignment="1" applyProtection="1">
      <alignment horizontal="center" shrinkToFit="1"/>
      <protection locked="0"/>
    </xf>
    <xf numFmtId="0" fontId="3" fillId="3" borderId="2" xfId="1" applyFont="1" applyFill="1" applyBorder="1" applyAlignment="1" applyProtection="1">
      <alignment horizontal="center" shrinkToFit="1"/>
      <protection locked="0"/>
    </xf>
    <xf numFmtId="0" fontId="11" fillId="8" borderId="2" xfId="2" applyFont="1" applyFill="1" applyBorder="1" applyAlignment="1">
      <alignment horizontal="center"/>
    </xf>
    <xf numFmtId="0" fontId="9" fillId="8" borderId="2" xfId="2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 vertical="center"/>
    </xf>
    <xf numFmtId="5" fontId="9" fillId="5" borderId="2" xfId="1" applyNumberFormat="1" applyFont="1" applyFill="1" applyBorder="1" applyAlignment="1">
      <alignment horizontal="center" vertical="center"/>
    </xf>
    <xf numFmtId="5" fontId="9" fillId="8" borderId="2" xfId="2" applyNumberFormat="1" applyFont="1" applyFill="1" applyBorder="1" applyAlignment="1">
      <alignment horizontal="center"/>
    </xf>
    <xf numFmtId="0" fontId="11" fillId="8" borderId="2" xfId="2" applyFont="1" applyFill="1" applyBorder="1" applyAlignment="1">
      <alignment horizontal="center" shrinkToFit="1"/>
    </xf>
    <xf numFmtId="0" fontId="9" fillId="5" borderId="2" xfId="1" applyFont="1" applyFill="1" applyBorder="1" applyAlignment="1">
      <alignment horizontal="center" vertical="center" shrinkToFit="1"/>
    </xf>
    <xf numFmtId="0" fontId="3" fillId="0" borderId="2" xfId="11" applyFont="1" applyBorder="1" applyAlignment="1" applyProtection="1">
      <alignment horizontal="center" vertical="center" shrinkToFit="1"/>
      <protection locked="0"/>
    </xf>
    <xf numFmtId="0" fontId="10" fillId="0" borderId="7" xfId="5" applyFont="1" applyBorder="1" applyAlignment="1" applyProtection="1">
      <alignment horizontal="center" vertical="center" shrinkToFit="1"/>
      <protection locked="0"/>
    </xf>
    <xf numFmtId="0" fontId="9" fillId="6" borderId="25" xfId="1" applyFont="1" applyFill="1" applyBorder="1" applyAlignment="1">
      <alignment horizontal="center" vertical="center"/>
    </xf>
    <xf numFmtId="0" fontId="9" fillId="6" borderId="37" xfId="1" applyFont="1" applyFill="1" applyBorder="1" applyAlignment="1">
      <alignment horizontal="center" vertical="center"/>
    </xf>
    <xf numFmtId="0" fontId="9" fillId="6" borderId="1" xfId="1" applyFont="1" applyFill="1" applyAlignment="1">
      <alignment horizontal="center" vertical="center"/>
    </xf>
    <xf numFmtId="0" fontId="9" fillId="6" borderId="30" xfId="1" applyFont="1" applyFill="1" applyBorder="1" applyAlignment="1">
      <alignment horizontal="center" vertical="center"/>
    </xf>
    <xf numFmtId="0" fontId="9" fillId="5" borderId="12" xfId="1" applyFont="1" applyFill="1" applyBorder="1" applyAlignment="1">
      <alignment vertical="center"/>
    </xf>
    <xf numFmtId="0" fontId="9" fillId="5" borderId="8" xfId="1" applyFont="1" applyFill="1" applyBorder="1" applyAlignment="1">
      <alignment horizontal="center" vertical="center"/>
    </xf>
    <xf numFmtId="5" fontId="9" fillId="5" borderId="8" xfId="1" applyNumberFormat="1" applyFont="1" applyFill="1" applyBorder="1" applyAlignment="1">
      <alignment vertical="center"/>
    </xf>
    <xf numFmtId="0" fontId="9" fillId="5" borderId="7" xfId="1" applyFont="1" applyFill="1" applyBorder="1" applyAlignment="1">
      <alignment horizontal="center" vertical="center" shrinkToFit="1"/>
    </xf>
    <xf numFmtId="0" fontId="15" fillId="5" borderId="6" xfId="5" applyFont="1" applyFill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5" fontId="38" fillId="0" borderId="1" xfId="1" applyNumberFormat="1" applyFont="1" applyAlignment="1">
      <alignment vertical="center"/>
    </xf>
    <xf numFmtId="0" fontId="15" fillId="5" borderId="2" xfId="5" applyFont="1" applyFill="1" applyBorder="1" applyAlignment="1">
      <alignment horizontal="center" vertical="center" shrinkToFit="1"/>
    </xf>
    <xf numFmtId="0" fontId="15" fillId="0" borderId="14" xfId="5" applyFont="1" applyBorder="1" applyAlignment="1">
      <alignment horizontal="center" vertical="center" shrinkToFit="1"/>
    </xf>
    <xf numFmtId="0" fontId="15" fillId="0" borderId="15" xfId="5" applyFont="1" applyBorder="1" applyAlignment="1">
      <alignment horizontal="center" vertical="center" shrinkToFit="1"/>
    </xf>
    <xf numFmtId="0" fontId="15" fillId="0" borderId="1" xfId="5" applyFont="1" applyAlignment="1">
      <alignment horizontal="center" vertical="center" shrinkToFit="1"/>
    </xf>
    <xf numFmtId="0" fontId="15" fillId="0" borderId="9" xfId="5" applyFont="1" applyBorder="1" applyAlignment="1">
      <alignment horizontal="center" vertical="center" shrinkToFit="1"/>
    </xf>
    <xf numFmtId="0" fontId="10" fillId="0" borderId="4" xfId="5" applyFont="1" applyBorder="1" applyAlignment="1">
      <alignment horizontal="center" vertical="center" shrinkToFit="1"/>
    </xf>
    <xf numFmtId="0" fontId="9" fillId="0" borderId="8" xfId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5" fontId="9" fillId="0" borderId="16" xfId="1" applyNumberFormat="1" applyFont="1" applyBorder="1" applyAlignment="1">
      <alignment vertical="center"/>
    </xf>
    <xf numFmtId="0" fontId="9" fillId="0" borderId="16" xfId="1" applyFont="1" applyBorder="1" applyAlignment="1">
      <alignment horizontal="center" vertical="center" shrinkToFit="1"/>
    </xf>
    <xf numFmtId="0" fontId="9" fillId="0" borderId="1" xfId="1" applyFont="1" applyAlignment="1">
      <alignment horizontal="center" vertical="center" shrinkToFit="1"/>
    </xf>
    <xf numFmtId="0" fontId="9" fillId="5" borderId="4" xfId="1" applyFont="1" applyFill="1" applyBorder="1" applyAlignment="1">
      <alignment vertical="center"/>
    </xf>
    <xf numFmtId="0" fontId="15" fillId="5" borderId="6" xfId="5" applyFont="1" applyFill="1" applyBorder="1" applyAlignment="1">
      <alignment horizontal="center" vertical="center" shrinkToFit="1"/>
    </xf>
    <xf numFmtId="0" fontId="9" fillId="0" borderId="16" xfId="1" applyFont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5" fontId="9" fillId="0" borderId="13" xfId="1" applyNumberFormat="1" applyFont="1" applyBorder="1" applyAlignment="1">
      <alignment vertical="center"/>
    </xf>
    <xf numFmtId="0" fontId="9" fillId="0" borderId="13" xfId="1" applyFont="1" applyBorder="1" applyAlignment="1">
      <alignment horizontal="center" vertical="center" shrinkToFit="1"/>
    </xf>
    <xf numFmtId="0" fontId="9" fillId="0" borderId="1" xfId="1" applyFont="1" applyAlignment="1">
      <alignment vertical="center"/>
    </xf>
    <xf numFmtId="0" fontId="9" fillId="0" borderId="1" xfId="1" applyFont="1" applyAlignment="1">
      <alignment horizontal="center" vertical="center"/>
    </xf>
    <xf numFmtId="5" fontId="9" fillId="0" borderId="1" xfId="1" applyNumberFormat="1" applyFont="1" applyAlignment="1">
      <alignment vertical="center"/>
    </xf>
    <xf numFmtId="0" fontId="3" fillId="0" borderId="6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3" fillId="0" borderId="9" xfId="5" applyFont="1" applyBorder="1" applyAlignment="1">
      <alignment vertical="center" shrinkToFit="1"/>
    </xf>
    <xf numFmtId="0" fontId="16" fillId="0" borderId="1" xfId="1" applyFont="1" applyAlignment="1">
      <alignment vertical="center" shrinkToFit="1"/>
    </xf>
    <xf numFmtId="0" fontId="9" fillId="0" borderId="15" xfId="1" applyFont="1" applyBorder="1" applyAlignment="1">
      <alignment horizontal="center" vertical="center" shrinkToFit="1"/>
    </xf>
    <xf numFmtId="0" fontId="26" fillId="0" borderId="1" xfId="5" applyFont="1" applyAlignment="1">
      <alignment vertical="center" shrinkToFit="1"/>
    </xf>
    <xf numFmtId="0" fontId="10" fillId="0" borderId="1" xfId="5" applyFont="1" applyAlignment="1">
      <alignment vertical="center"/>
    </xf>
    <xf numFmtId="0" fontId="3" fillId="0" borderId="2" xfId="3" applyFont="1" applyBorder="1" applyAlignment="1" applyProtection="1">
      <alignment horizontal="center" vertical="center" shrinkToFit="1"/>
      <protection locked="0"/>
    </xf>
    <xf numFmtId="0" fontId="10" fillId="0" borderId="9" xfId="5" applyFont="1" applyBorder="1" applyAlignment="1">
      <alignment vertical="center"/>
    </xf>
    <xf numFmtId="5" fontId="3" fillId="0" borderId="1" xfId="1" applyNumberFormat="1" applyFont="1" applyAlignment="1">
      <alignment horizontal="center" vertical="center"/>
    </xf>
    <xf numFmtId="0" fontId="3" fillId="5" borderId="6" xfId="1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 wrapText="1"/>
    </xf>
    <xf numFmtId="0" fontId="30" fillId="0" borderId="31" xfId="0" applyFont="1" applyBorder="1" applyAlignment="1" applyProtection="1">
      <alignment horizontal="center" shrinkToFit="1"/>
      <protection locked="0"/>
    </xf>
    <xf numFmtId="5" fontId="3" fillId="0" borderId="8" xfId="2" applyNumberFormat="1" applyBorder="1" applyAlignment="1">
      <alignment vertical="center" shrinkToFit="1"/>
    </xf>
    <xf numFmtId="5" fontId="0" fillId="0" borderId="8" xfId="0" applyNumberFormat="1" applyBorder="1" applyAlignment="1">
      <alignment vertical="center" shrinkToFit="1"/>
    </xf>
    <xf numFmtId="0" fontId="30" fillId="0" borderId="32" xfId="2" applyFont="1" applyBorder="1" applyAlignment="1">
      <alignment horizontal="center" shrinkToFit="1"/>
    </xf>
    <xf numFmtId="0" fontId="30" fillId="0" borderId="33" xfId="2" applyFont="1" applyBorder="1" applyAlignment="1">
      <alignment horizontal="center" shrinkToFit="1"/>
    </xf>
    <xf numFmtId="0" fontId="30" fillId="0" borderId="34" xfId="2" applyFont="1" applyBorder="1" applyAlignment="1">
      <alignment horizontal="center" shrinkToFit="1"/>
    </xf>
    <xf numFmtId="0" fontId="30" fillId="0" borderId="32" xfId="2" applyFont="1" applyBorder="1" applyAlignment="1">
      <alignment horizontal="center"/>
    </xf>
    <xf numFmtId="0" fontId="0" fillId="0" borderId="34" xfId="0" applyBorder="1"/>
    <xf numFmtId="0" fontId="41" fillId="0" borderId="32" xfId="3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 shrinkToFit="1"/>
    </xf>
    <xf numFmtId="5" fontId="13" fillId="0" borderId="8" xfId="3" applyNumberFormat="1" applyFont="1" applyBorder="1" applyAlignment="1">
      <alignment vertical="center" shrinkToFit="1"/>
    </xf>
    <xf numFmtId="5" fontId="13" fillId="0" borderId="8" xfId="3" applyNumberFormat="1" applyFont="1" applyBorder="1" applyAlignment="1">
      <alignment vertical="center"/>
    </xf>
    <xf numFmtId="5" fontId="0" fillId="0" borderId="8" xfId="0" applyNumberFormat="1" applyBorder="1" applyAlignment="1">
      <alignment vertical="center"/>
    </xf>
    <xf numFmtId="0" fontId="30" fillId="0" borderId="31" xfId="1" applyFont="1" applyBorder="1" applyAlignment="1">
      <alignment vertical="center" shrinkToFit="1"/>
    </xf>
    <xf numFmtId="0" fontId="30" fillId="0" borderId="31" xfId="0" applyFont="1" applyBorder="1" applyAlignment="1">
      <alignment vertical="center" shrinkToFit="1"/>
    </xf>
    <xf numFmtId="5" fontId="3" fillId="0" borderId="8" xfId="1" applyNumberFormat="1" applyFont="1" applyBorder="1" applyAlignment="1">
      <alignment horizontal="center" vertical="center" shrinkToFit="1"/>
    </xf>
    <xf numFmtId="5" fontId="0" fillId="0" borderId="8" xfId="0" applyNumberFormat="1" applyBorder="1" applyAlignment="1">
      <alignment horizontal="center" vertical="center" shrinkToFit="1"/>
    </xf>
    <xf numFmtId="0" fontId="30" fillId="0" borderId="31" xfId="2" applyFont="1" applyBorder="1" applyAlignment="1">
      <alignment horizontal="center"/>
    </xf>
    <xf numFmtId="0" fontId="0" fillId="0" borderId="31" xfId="0" applyBorder="1"/>
    <xf numFmtId="0" fontId="30" fillId="0" borderId="31" xfId="2" applyFont="1" applyBorder="1" applyAlignment="1">
      <alignment shrinkToFit="1"/>
    </xf>
    <xf numFmtId="0" fontId="30" fillId="0" borderId="31" xfId="0" applyFont="1" applyBorder="1" applyAlignment="1">
      <alignment shrinkToFit="1"/>
    </xf>
    <xf numFmtId="5" fontId="3" fillId="0" borderId="8" xfId="2" applyNumberFormat="1" applyBorder="1"/>
    <xf numFmtId="5" fontId="0" fillId="0" borderId="8" xfId="0" applyNumberFormat="1" applyBorder="1"/>
    <xf numFmtId="0" fontId="30" fillId="0" borderId="36" xfId="2" applyFont="1" applyBorder="1" applyAlignment="1">
      <alignment shrinkToFit="1"/>
    </xf>
    <xf numFmtId="0" fontId="30" fillId="0" borderId="36" xfId="0" applyFont="1" applyBorder="1" applyAlignment="1">
      <alignment shrinkToFit="1"/>
    </xf>
    <xf numFmtId="5" fontId="3" fillId="0" borderId="9" xfId="2" applyNumberFormat="1" applyBorder="1" applyAlignment="1">
      <alignment shrinkToFit="1"/>
    </xf>
    <xf numFmtId="5" fontId="0" fillId="0" borderId="1" xfId="0" applyNumberFormat="1" applyBorder="1" applyAlignment="1">
      <alignment shrinkToFit="1"/>
    </xf>
    <xf numFmtId="0" fontId="30" fillId="0" borderId="31" xfId="2" applyFont="1" applyBorder="1" applyAlignment="1">
      <alignment horizontal="center" shrinkToFit="1"/>
    </xf>
    <xf numFmtId="0" fontId="0" fillId="0" borderId="31" xfId="0" applyBorder="1" applyAlignment="1">
      <alignment shrinkToFit="1"/>
    </xf>
    <xf numFmtId="5" fontId="3" fillId="0" borderId="8" xfId="14" applyNumberFormat="1" applyFont="1" applyBorder="1" applyAlignment="1" applyProtection="1">
      <alignment horizontal="center"/>
    </xf>
    <xf numFmtId="5" fontId="0" fillId="0" borderId="8" xfId="0" applyNumberFormat="1" applyBorder="1" applyAlignment="1">
      <alignment horizontal="center"/>
    </xf>
    <xf numFmtId="0" fontId="30" fillId="0" borderId="36" xfId="2" applyFont="1" applyBorder="1" applyAlignment="1">
      <alignment horizontal="center"/>
    </xf>
    <xf numFmtId="0" fontId="0" fillId="0" borderId="36" xfId="0" applyBorder="1"/>
    <xf numFmtId="0" fontId="30" fillId="0" borderId="36" xfId="1" applyFont="1" applyBorder="1" applyAlignment="1">
      <alignment vertical="center" shrinkToFit="1"/>
    </xf>
    <xf numFmtId="0" fontId="30" fillId="0" borderId="36" xfId="0" applyFont="1" applyBorder="1" applyAlignment="1">
      <alignment vertical="center" shrinkToFit="1"/>
    </xf>
    <xf numFmtId="5" fontId="3" fillId="0" borderId="8" xfId="1" applyNumberFormat="1" applyFont="1" applyBorder="1" applyAlignment="1">
      <alignment vertical="center"/>
    </xf>
    <xf numFmtId="0" fontId="0" fillId="0" borderId="36" xfId="0" applyBorder="1" applyAlignment="1">
      <alignment horizontal="center"/>
    </xf>
    <xf numFmtId="0" fontId="30" fillId="0" borderId="36" xfId="1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</cellXfs>
  <cellStyles count="16">
    <cellStyle name="0,0_x000a__x000a_NA_x000a__x000a_ 10" xfId="1" xr:uid="{5EE38644-7BC4-42AF-9F83-5C39033A26A4}"/>
    <cellStyle name="0,0_x000a__x000a_NA_x000a__x000a_ 10 2" xfId="10" xr:uid="{50FE1214-807A-4375-A6D2-765E90722C12}"/>
    <cellStyle name="0,0_x000a__x000a_NA_x000a__x000a_ 2" xfId="6" xr:uid="{53DFF40C-B1A5-4B0D-8FE2-1874870F4161}"/>
    <cellStyle name="Milliers 3" xfId="12" xr:uid="{80B8F9E7-2E66-43C0-8489-C9064BCD34A5}"/>
    <cellStyle name="Milliers_POLES-HELM-PROT-GOGGLES-BAGS 09-10 SAMPLE ORDER FORM COUNTRY_COMPOSANTS" xfId="7" xr:uid="{5275C271-ADD6-4C8E-A331-16B454ED4A31}"/>
    <cellStyle name="Normal 2" xfId="4" xr:uid="{7F5C12F2-6891-4827-A0E8-CDBAF217F4B2}"/>
    <cellStyle name="Normal_FICHE ARTICLE" xfId="11" xr:uid="{B75BC98F-1984-4678-B62F-126BB85375D5}"/>
    <cellStyle name="Normal_SNOWBOARD BOARDS ORDER form 0203 put country name here" xfId="5" xr:uid="{F5566356-8F6B-4348-B386-EFF61D5EBA28}"/>
    <cellStyle name="桁区切り [0.00] 2" xfId="8" xr:uid="{C74141E6-63B6-4A61-9692-86CDDBC5FC94}"/>
    <cellStyle name="桁区切り 2" xfId="13" xr:uid="{C3BF0AB2-AC40-4FC9-A52D-5D83EA3D00B7}"/>
    <cellStyle name="桁区切り 3" xfId="15" xr:uid="{4CE0D7BC-7621-4AB3-8B0A-0A7A085DC4DC}"/>
    <cellStyle name="通貨 2" xfId="14" xr:uid="{C6F1CDA5-93E9-406F-9E0F-095C7EB61693}"/>
    <cellStyle name="標準" xfId="0" builtinId="0"/>
    <cellStyle name="標準 2" xfId="2" xr:uid="{460CB657-A11E-46FA-A4FB-E53CE7A997FE}"/>
    <cellStyle name="標準 3" xfId="3" xr:uid="{90163EE8-F4A8-46FA-B57C-C52484077413}"/>
    <cellStyle name="標準 4" xfId="9" xr:uid="{0DADBDED-C44A-4379-BC73-7D88E40973B8}"/>
  </cellStyles>
  <dxfs count="36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9" defaultPivotStyle="PivotStyleMedium4"/>
  <colors>
    <mruColors>
      <color rgb="FFFF99FF"/>
      <color rgb="FF99CCFF"/>
      <color rgb="FFCCFFCC"/>
      <color rgb="FFFF00FF"/>
      <color rgb="FFCC00CC"/>
      <color rgb="FFFFFFCC"/>
      <color rgb="FFFF66FF"/>
      <color rgb="FF969696"/>
      <color rgb="FFC0C0C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1344709</xdr:colOff>
      <xdr:row>1</xdr:row>
      <xdr:rowOff>61072</xdr:rowOff>
    </xdr:from>
    <xdr:to>
      <xdr:col>5</xdr:col>
      <xdr:colOff>986867</xdr:colOff>
      <xdr:row>7</xdr:row>
      <xdr:rowOff>64209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64E75B-0434-7319-B370-D078C3D2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474" y="262778"/>
          <a:ext cx="4158129" cy="1213372"/>
        </a:xfrm>
        <a:prstGeom prst="rect">
          <a:avLst/>
        </a:prstGeom>
      </xdr:spPr>
    </xdr:pic>
    <xdr:clientData/>
  </xdr:twoCellAnchor>
  <xdr:oneCellAnchor>
    <xdr:from>
      <xdr:col>0</xdr:col>
      <xdr:colOff>156881</xdr:colOff>
      <xdr:row>2</xdr:row>
      <xdr:rowOff>186578</xdr:rowOff>
    </xdr:from>
    <xdr:ext cx="4291854" cy="55919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3C29E5-0D06-33EA-E0F0-8BFEE849AF17}"/>
            </a:ext>
          </a:extLst>
        </xdr:cNvPr>
        <xdr:cNvSpPr txBox="1"/>
      </xdr:nvSpPr>
      <xdr:spPr>
        <a:xfrm>
          <a:off x="156881" y="589990"/>
          <a:ext cx="4291854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/>
            <a:t>2023-2024</a:t>
          </a:r>
          <a:r>
            <a:rPr kumimoji="1" lang="ja-JP" altLang="en-US" sz="2800"/>
            <a:t>　</a:t>
          </a:r>
          <a:r>
            <a:rPr kumimoji="1" lang="en-US" altLang="ja-JP" sz="2800"/>
            <a:t>Order</a:t>
          </a:r>
          <a:r>
            <a:rPr kumimoji="1" lang="ja-JP" altLang="en-US" sz="2800" baseline="0"/>
            <a:t> </a:t>
          </a:r>
          <a:r>
            <a:rPr kumimoji="1" lang="en-US" altLang="ja-JP" sz="2800"/>
            <a:t>Sheet</a:t>
          </a:r>
          <a:endParaRPr kumimoji="1" lang="ja-JP" altLang="en-US" sz="2800"/>
        </a:p>
      </xdr:txBody>
    </xdr:sp>
    <xdr:clientData/>
  </xdr:oneCellAnchor>
  <xdr:oneCellAnchor>
    <xdr:from>
      <xdr:col>0</xdr:col>
      <xdr:colOff>190501</xdr:colOff>
      <xdr:row>5</xdr:row>
      <xdr:rowOff>44823</xdr:rowOff>
    </xdr:from>
    <xdr:ext cx="3714158" cy="4311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693E8-CD16-25D8-7459-26A090879D64}"/>
            </a:ext>
          </a:extLst>
        </xdr:cNvPr>
        <xdr:cNvSpPr txBox="1"/>
      </xdr:nvSpPr>
      <xdr:spPr>
        <a:xfrm>
          <a:off x="190501" y="1053352"/>
          <a:ext cx="3714158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ご注文締め切り</a:t>
          </a:r>
          <a:r>
            <a:rPr kumimoji="1" lang="ja-JP" altLang="en-US" sz="16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600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 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 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 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木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657A-A19F-47A4-AAAC-7FFBE8D50B7F}">
  <sheetPr codeName="Sheet1">
    <pageSetUpPr fitToPage="1"/>
  </sheetPr>
  <dimension ref="A7:F30"/>
  <sheetViews>
    <sheetView showGridLines="0" showZeros="0" defaultGridColor="0" colorId="23" zoomScale="85" zoomScaleNormal="85" zoomScaleSheetLayoutView="85" workbookViewId="0">
      <selection activeCell="A15" sqref="A15"/>
    </sheetView>
  </sheetViews>
  <sheetFormatPr defaultRowHeight="15.75"/>
  <cols>
    <col min="1" max="1" width="45" customWidth="1"/>
    <col min="2" max="2" width="3.625" customWidth="1"/>
    <col min="3" max="3" width="27.875" customWidth="1"/>
    <col min="4" max="4" width="11.75" customWidth="1"/>
    <col min="5" max="6" width="19.625" customWidth="1"/>
  </cols>
  <sheetData>
    <row r="7" spans="1:6">
      <c r="A7" s="120"/>
    </row>
    <row r="10" spans="1:6">
      <c r="C10" s="120"/>
      <c r="D10" s="121" t="s">
        <v>4499</v>
      </c>
      <c r="E10" s="121" t="s">
        <v>4500</v>
      </c>
      <c r="F10" s="121" t="s">
        <v>4502</v>
      </c>
    </row>
    <row r="11" spans="1:6">
      <c r="A11" s="511">
        <f>'R SKI'!F1</f>
        <v>0</v>
      </c>
      <c r="B11" s="122"/>
      <c r="C11" s="123" t="s">
        <v>1340</v>
      </c>
      <c r="D11" s="3">
        <f>'R SKI'!F127</f>
        <v>0</v>
      </c>
      <c r="E11" s="93">
        <f>'R SKI'!H127</f>
        <v>0</v>
      </c>
      <c r="F11" s="93">
        <f>E11/1.1</f>
        <v>0</v>
      </c>
    </row>
    <row r="12" spans="1:6">
      <c r="A12" s="511"/>
      <c r="B12" s="122"/>
      <c r="C12" s="123" t="s">
        <v>1342</v>
      </c>
      <c r="D12" s="3">
        <f>'DY SKI'!F103</f>
        <v>0</v>
      </c>
      <c r="E12" s="93">
        <f>'DY SKI'!H103</f>
        <v>0</v>
      </c>
      <c r="F12" s="93">
        <f t="shared" ref="F12:F21" si="0">E12/1.1</f>
        <v>0</v>
      </c>
    </row>
    <row r="13" spans="1:6">
      <c r="A13" s="511"/>
      <c r="B13" s="122"/>
      <c r="C13" s="123" t="s">
        <v>1345</v>
      </c>
      <c r="D13" s="3">
        <f>'R BOOTS'!D85</f>
        <v>0</v>
      </c>
      <c r="E13" s="93">
        <f>'R BOOTS'!F85</f>
        <v>0</v>
      </c>
      <c r="F13" s="93">
        <f t="shared" si="0"/>
        <v>0</v>
      </c>
    </row>
    <row r="14" spans="1:6">
      <c r="A14" s="511"/>
      <c r="B14" s="122"/>
      <c r="C14" s="123" t="s">
        <v>1346</v>
      </c>
      <c r="D14" s="3">
        <f>'L BOOTS'!D82</f>
        <v>0</v>
      </c>
      <c r="E14" s="93">
        <f>'L BOOTS'!F82</f>
        <v>0</v>
      </c>
      <c r="F14" s="93">
        <f t="shared" si="0"/>
        <v>0</v>
      </c>
    </row>
    <row r="15" spans="1:6">
      <c r="A15" s="127"/>
      <c r="C15" s="123" t="s">
        <v>4068</v>
      </c>
      <c r="D15" s="3">
        <f>'R ACC'!D182</f>
        <v>0</v>
      </c>
      <c r="E15" s="93">
        <f>'R ACC'!F182</f>
        <v>0</v>
      </c>
      <c r="F15" s="93">
        <f t="shared" si="0"/>
        <v>0</v>
      </c>
    </row>
    <row r="16" spans="1:6">
      <c r="A16" s="127"/>
      <c r="C16" s="123" t="s">
        <v>1249</v>
      </c>
      <c r="D16" s="3">
        <f>RENTAL!F39</f>
        <v>0</v>
      </c>
      <c r="E16" s="93">
        <f>RENTAL!H39</f>
        <v>0</v>
      </c>
      <c r="F16" s="93">
        <f t="shared" si="0"/>
        <v>0</v>
      </c>
    </row>
    <row r="17" spans="1:6">
      <c r="A17" s="127"/>
      <c r="C17" s="123" t="s">
        <v>4495</v>
      </c>
      <c r="D17" s="3">
        <f>LOOK!D26</f>
        <v>0</v>
      </c>
      <c r="E17" s="93">
        <f>LOOK!E26</f>
        <v>0</v>
      </c>
      <c r="F17" s="93">
        <f t="shared" si="0"/>
        <v>0</v>
      </c>
    </row>
    <row r="18" spans="1:6">
      <c r="A18" s="127"/>
      <c r="C18" s="123" t="s">
        <v>4496</v>
      </c>
      <c r="D18" s="3">
        <f>APPAREL!E101</f>
        <v>0</v>
      </c>
      <c r="E18" s="93">
        <f>APPAREL!G101</f>
        <v>0</v>
      </c>
      <c r="F18" s="93">
        <f t="shared" si="0"/>
        <v>0</v>
      </c>
    </row>
    <row r="19" spans="1:6">
      <c r="A19" s="127"/>
      <c r="C19" s="123" t="s">
        <v>4497</v>
      </c>
      <c r="D19" s="3">
        <f>XC!D112</f>
        <v>0</v>
      </c>
      <c r="E19" s="93">
        <f>XC!F112</f>
        <v>0</v>
      </c>
      <c r="F19" s="93">
        <f t="shared" si="0"/>
        <v>0</v>
      </c>
    </row>
    <row r="20" spans="1:6">
      <c r="A20" s="127"/>
      <c r="C20" s="123" t="s">
        <v>4498</v>
      </c>
      <c r="D20" s="3">
        <f>'DY L BAG'!D31</f>
        <v>0</v>
      </c>
      <c r="E20" s="93">
        <f>'DY L BAG'!F31</f>
        <v>0</v>
      </c>
      <c r="F20" s="93">
        <f t="shared" si="0"/>
        <v>0</v>
      </c>
    </row>
    <row r="21" spans="1:6">
      <c r="A21" s="127"/>
      <c r="C21" s="123" t="s">
        <v>1364</v>
      </c>
      <c r="D21" s="3">
        <f>'R SB'!D109</f>
        <v>0</v>
      </c>
      <c r="E21" s="93">
        <f>'R SB'!F109</f>
        <v>0</v>
      </c>
      <c r="F21" s="93">
        <f t="shared" si="0"/>
        <v>0</v>
      </c>
    </row>
    <row r="22" spans="1:6">
      <c r="A22" s="127"/>
      <c r="E22" s="124"/>
      <c r="F22" s="124"/>
    </row>
    <row r="23" spans="1:6">
      <c r="A23" s="127"/>
      <c r="C23" s="123" t="s">
        <v>4501</v>
      </c>
      <c r="D23" s="3">
        <f>SUM(D11:D21)</f>
        <v>0</v>
      </c>
      <c r="E23" s="93">
        <f>SUM(E11:E21)</f>
        <v>0</v>
      </c>
      <c r="F23" s="93">
        <f>E23/1.1</f>
        <v>0</v>
      </c>
    </row>
    <row r="24" spans="1:6">
      <c r="C24" s="125"/>
      <c r="D24" s="126"/>
      <c r="E24" s="126"/>
    </row>
    <row r="25" spans="1:6">
      <c r="C25" s="125"/>
      <c r="D25" s="126"/>
      <c r="E25" s="126"/>
    </row>
    <row r="26" spans="1:6">
      <c r="C26" s="125"/>
      <c r="D26" s="126"/>
      <c r="E26" s="126"/>
    </row>
    <row r="28" spans="1:6" ht="19.5">
      <c r="A28" s="81" t="s">
        <v>4504</v>
      </c>
      <c r="B28" s="81"/>
      <c r="C28" s="81"/>
      <c r="D28" s="81" t="s">
        <v>4037</v>
      </c>
    </row>
    <row r="29" spans="1:6" ht="19.5">
      <c r="C29" s="81"/>
      <c r="D29" s="81" t="s">
        <v>4038</v>
      </c>
    </row>
    <row r="30" spans="1:6" ht="19.5">
      <c r="C30" s="81"/>
      <c r="D30" s="81" t="s">
        <v>4039</v>
      </c>
    </row>
  </sheetData>
  <sheetProtection algorithmName="SHA-512" hashValue="4L2vjL0wE2pBuvaF+ABFLwe8SOu7l6L+WKMeK2+Q+uxSQU1O+PoOe1ZbpL5KXGSo9ApD9lyDze/Ypi8XDpEKag==" saltValue="ebpUhDZDk6KCQMuS/HTGyg==" spinCount="100000" sheet="1" objects="1" scenarios="1"/>
  <mergeCells count="1">
    <mergeCell ref="A11:A1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D5E6-9885-4794-A0BC-A3D97D67B659}">
  <sheetPr codeName="Sheet10"/>
  <dimension ref="A1:AA122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E5" sqref="E5"/>
    </sheetView>
  </sheetViews>
  <sheetFormatPr defaultRowHeight="27" customHeight="1"/>
  <cols>
    <col min="1" max="1" width="11.125" style="6" customWidth="1"/>
    <col min="2" max="2" width="43.625" style="6" bestFit="1" customWidth="1"/>
    <col min="3" max="3" width="13.625" style="6" customWidth="1"/>
    <col min="4" max="4" width="6.125" style="6" customWidth="1"/>
    <col min="5" max="17" width="5.125" style="6" customWidth="1"/>
    <col min="18" max="18" width="5.125" style="18" customWidth="1"/>
    <col min="19" max="25" width="5.125" style="6" customWidth="1"/>
    <col min="26" max="26" width="10" style="6" customWidth="1"/>
    <col min="27" max="27" width="10" style="229" customWidth="1"/>
    <col min="28" max="220" width="10" style="6" customWidth="1"/>
    <col min="221" max="221" width="9" style="6"/>
    <col min="222" max="222" width="7.875" style="6" customWidth="1"/>
    <col min="223" max="223" width="39.625" style="6" customWidth="1"/>
    <col min="224" max="224" width="10.375" style="6" customWidth="1"/>
    <col min="225" max="225" width="5.125" style="6" bestFit="1" customWidth="1"/>
    <col min="226" max="227" width="4.75" style="6" bestFit="1" customWidth="1"/>
    <col min="228" max="228" width="4.375" style="6" bestFit="1" customWidth="1"/>
    <col min="229" max="229" width="4.75" style="6" bestFit="1" customWidth="1"/>
    <col min="230" max="230" width="4.375" style="6" bestFit="1" customWidth="1"/>
    <col min="231" max="231" width="4.75" style="6" bestFit="1" customWidth="1"/>
    <col min="232" max="232" width="4" style="6" bestFit="1" customWidth="1"/>
    <col min="233" max="233" width="4.75" style="6" bestFit="1" customWidth="1"/>
    <col min="234" max="234" width="4" style="6" bestFit="1" customWidth="1"/>
    <col min="235" max="235" width="4.75" style="6" bestFit="1" customWidth="1"/>
    <col min="236" max="236" width="4" style="6" bestFit="1" customWidth="1"/>
    <col min="237" max="237" width="4.75" style="6" bestFit="1" customWidth="1"/>
    <col min="238" max="238" width="4.25" style="6" bestFit="1" customWidth="1"/>
    <col min="239" max="239" width="4.75" style="6" bestFit="1" customWidth="1"/>
    <col min="240" max="240" width="4.375" style="6" bestFit="1" customWidth="1"/>
    <col min="241" max="241" width="4.75" style="6" bestFit="1" customWidth="1"/>
    <col min="242" max="242" width="4.375" style="6" bestFit="1" customWidth="1"/>
    <col min="243" max="243" width="4.75" style="6" bestFit="1" customWidth="1"/>
    <col min="244" max="244" width="4.375" style="6" bestFit="1" customWidth="1"/>
    <col min="245" max="245" width="4.75" style="6" bestFit="1" customWidth="1"/>
    <col min="246" max="247" width="4.25" style="6" bestFit="1" customWidth="1"/>
    <col min="248" max="249" width="4.25" style="6" customWidth="1"/>
    <col min="250" max="250" width="4" style="6" bestFit="1" customWidth="1"/>
    <col min="251" max="251" width="3.625" style="6" customWidth="1"/>
    <col min="252" max="476" width="10" style="6" customWidth="1"/>
    <col min="477" max="477" width="9" style="6"/>
    <col min="478" max="478" width="7.875" style="6" customWidth="1"/>
    <col min="479" max="479" width="39.625" style="6" customWidth="1"/>
    <col min="480" max="480" width="10.375" style="6" customWidth="1"/>
    <col min="481" max="481" width="5.125" style="6" bestFit="1" customWidth="1"/>
    <col min="482" max="483" width="4.75" style="6" bestFit="1" customWidth="1"/>
    <col min="484" max="484" width="4.375" style="6" bestFit="1" customWidth="1"/>
    <col min="485" max="485" width="4.75" style="6" bestFit="1" customWidth="1"/>
    <col min="486" max="486" width="4.375" style="6" bestFit="1" customWidth="1"/>
    <col min="487" max="487" width="4.75" style="6" bestFit="1" customWidth="1"/>
    <col min="488" max="488" width="4" style="6" bestFit="1" customWidth="1"/>
    <col min="489" max="489" width="4.75" style="6" bestFit="1" customWidth="1"/>
    <col min="490" max="490" width="4" style="6" bestFit="1" customWidth="1"/>
    <col min="491" max="491" width="4.75" style="6" bestFit="1" customWidth="1"/>
    <col min="492" max="492" width="4" style="6" bestFit="1" customWidth="1"/>
    <col min="493" max="493" width="4.75" style="6" bestFit="1" customWidth="1"/>
    <col min="494" max="494" width="4.25" style="6" bestFit="1" customWidth="1"/>
    <col min="495" max="495" width="4.75" style="6" bestFit="1" customWidth="1"/>
    <col min="496" max="496" width="4.375" style="6" bestFit="1" customWidth="1"/>
    <col min="497" max="497" width="4.75" style="6" bestFit="1" customWidth="1"/>
    <col min="498" max="498" width="4.375" style="6" bestFit="1" customWidth="1"/>
    <col min="499" max="499" width="4.75" style="6" bestFit="1" customWidth="1"/>
    <col min="500" max="500" width="4.375" style="6" bestFit="1" customWidth="1"/>
    <col min="501" max="501" width="4.75" style="6" bestFit="1" customWidth="1"/>
    <col min="502" max="503" width="4.25" style="6" bestFit="1" customWidth="1"/>
    <col min="504" max="505" width="4.25" style="6" customWidth="1"/>
    <col min="506" max="506" width="4" style="6" bestFit="1" customWidth="1"/>
    <col min="507" max="507" width="3.625" style="6" customWidth="1"/>
    <col min="508" max="732" width="10" style="6" customWidth="1"/>
    <col min="733" max="733" width="9" style="6"/>
    <col min="734" max="734" width="7.875" style="6" customWidth="1"/>
    <col min="735" max="735" width="39.625" style="6" customWidth="1"/>
    <col min="736" max="736" width="10.375" style="6" customWidth="1"/>
    <col min="737" max="737" width="5.125" style="6" bestFit="1" customWidth="1"/>
    <col min="738" max="739" width="4.75" style="6" bestFit="1" customWidth="1"/>
    <col min="740" max="740" width="4.375" style="6" bestFit="1" customWidth="1"/>
    <col min="741" max="741" width="4.75" style="6" bestFit="1" customWidth="1"/>
    <col min="742" max="742" width="4.375" style="6" bestFit="1" customWidth="1"/>
    <col min="743" max="743" width="4.75" style="6" bestFit="1" customWidth="1"/>
    <col min="744" max="744" width="4" style="6" bestFit="1" customWidth="1"/>
    <col min="745" max="745" width="4.75" style="6" bestFit="1" customWidth="1"/>
    <col min="746" max="746" width="4" style="6" bestFit="1" customWidth="1"/>
    <col min="747" max="747" width="4.75" style="6" bestFit="1" customWidth="1"/>
    <col min="748" max="748" width="4" style="6" bestFit="1" customWidth="1"/>
    <col min="749" max="749" width="4.75" style="6" bestFit="1" customWidth="1"/>
    <col min="750" max="750" width="4.25" style="6" bestFit="1" customWidth="1"/>
    <col min="751" max="751" width="4.75" style="6" bestFit="1" customWidth="1"/>
    <col min="752" max="752" width="4.375" style="6" bestFit="1" customWidth="1"/>
    <col min="753" max="753" width="4.75" style="6" bestFit="1" customWidth="1"/>
    <col min="754" max="754" width="4.375" style="6" bestFit="1" customWidth="1"/>
    <col min="755" max="755" width="4.75" style="6" bestFit="1" customWidth="1"/>
    <col min="756" max="756" width="4.375" style="6" bestFit="1" customWidth="1"/>
    <col min="757" max="757" width="4.75" style="6" bestFit="1" customWidth="1"/>
    <col min="758" max="759" width="4.25" style="6" bestFit="1" customWidth="1"/>
    <col min="760" max="761" width="4.25" style="6" customWidth="1"/>
    <col min="762" max="762" width="4" style="6" bestFit="1" customWidth="1"/>
    <col min="763" max="763" width="3.625" style="6" customWidth="1"/>
    <col min="764" max="988" width="10" style="6" customWidth="1"/>
    <col min="989" max="989" width="9" style="6"/>
    <col min="990" max="990" width="7.875" style="6" customWidth="1"/>
    <col min="991" max="991" width="39.625" style="6" customWidth="1"/>
    <col min="992" max="992" width="10.375" style="6" customWidth="1"/>
    <col min="993" max="993" width="5.125" style="6" bestFit="1" customWidth="1"/>
    <col min="994" max="995" width="4.75" style="6" bestFit="1" customWidth="1"/>
    <col min="996" max="996" width="4.375" style="6" bestFit="1" customWidth="1"/>
    <col min="997" max="997" width="4.75" style="6" bestFit="1" customWidth="1"/>
    <col min="998" max="998" width="4.375" style="6" bestFit="1" customWidth="1"/>
    <col min="999" max="999" width="4.75" style="6" bestFit="1" customWidth="1"/>
    <col min="1000" max="1000" width="4" style="6" bestFit="1" customWidth="1"/>
    <col min="1001" max="1001" width="4.75" style="6" bestFit="1" customWidth="1"/>
    <col min="1002" max="1002" width="4" style="6" bestFit="1" customWidth="1"/>
    <col min="1003" max="1003" width="4.75" style="6" bestFit="1" customWidth="1"/>
    <col min="1004" max="1004" width="4" style="6" bestFit="1" customWidth="1"/>
    <col min="1005" max="1005" width="4.75" style="6" bestFit="1" customWidth="1"/>
    <col min="1006" max="1006" width="4.25" style="6" bestFit="1" customWidth="1"/>
    <col min="1007" max="1007" width="4.75" style="6" bestFit="1" customWidth="1"/>
    <col min="1008" max="1008" width="4.375" style="6" bestFit="1" customWidth="1"/>
    <col min="1009" max="1009" width="4.75" style="6" bestFit="1" customWidth="1"/>
    <col min="1010" max="1010" width="4.375" style="6" bestFit="1" customWidth="1"/>
    <col min="1011" max="1011" width="4.75" style="6" bestFit="1" customWidth="1"/>
    <col min="1012" max="1012" width="4.375" style="6" bestFit="1" customWidth="1"/>
    <col min="1013" max="1013" width="4.75" style="6" bestFit="1" customWidth="1"/>
    <col min="1014" max="1015" width="4.25" style="6" bestFit="1" customWidth="1"/>
    <col min="1016" max="1017" width="4.25" style="6" customWidth="1"/>
    <col min="1018" max="1018" width="4" style="6" bestFit="1" customWidth="1"/>
    <col min="1019" max="1019" width="3.625" style="6" customWidth="1"/>
    <col min="1020" max="1244" width="10" style="6" customWidth="1"/>
    <col min="1245" max="1245" width="9" style="6"/>
    <col min="1246" max="1246" width="7.875" style="6" customWidth="1"/>
    <col min="1247" max="1247" width="39.625" style="6" customWidth="1"/>
    <col min="1248" max="1248" width="10.375" style="6" customWidth="1"/>
    <col min="1249" max="1249" width="5.125" style="6" bestFit="1" customWidth="1"/>
    <col min="1250" max="1251" width="4.75" style="6" bestFit="1" customWidth="1"/>
    <col min="1252" max="1252" width="4.375" style="6" bestFit="1" customWidth="1"/>
    <col min="1253" max="1253" width="4.75" style="6" bestFit="1" customWidth="1"/>
    <col min="1254" max="1254" width="4.375" style="6" bestFit="1" customWidth="1"/>
    <col min="1255" max="1255" width="4.75" style="6" bestFit="1" customWidth="1"/>
    <col min="1256" max="1256" width="4" style="6" bestFit="1" customWidth="1"/>
    <col min="1257" max="1257" width="4.75" style="6" bestFit="1" customWidth="1"/>
    <col min="1258" max="1258" width="4" style="6" bestFit="1" customWidth="1"/>
    <col min="1259" max="1259" width="4.75" style="6" bestFit="1" customWidth="1"/>
    <col min="1260" max="1260" width="4" style="6" bestFit="1" customWidth="1"/>
    <col min="1261" max="1261" width="4.75" style="6" bestFit="1" customWidth="1"/>
    <col min="1262" max="1262" width="4.25" style="6" bestFit="1" customWidth="1"/>
    <col min="1263" max="1263" width="4.75" style="6" bestFit="1" customWidth="1"/>
    <col min="1264" max="1264" width="4.375" style="6" bestFit="1" customWidth="1"/>
    <col min="1265" max="1265" width="4.75" style="6" bestFit="1" customWidth="1"/>
    <col min="1266" max="1266" width="4.375" style="6" bestFit="1" customWidth="1"/>
    <col min="1267" max="1267" width="4.75" style="6" bestFit="1" customWidth="1"/>
    <col min="1268" max="1268" width="4.375" style="6" bestFit="1" customWidth="1"/>
    <col min="1269" max="1269" width="4.75" style="6" bestFit="1" customWidth="1"/>
    <col min="1270" max="1271" width="4.25" style="6" bestFit="1" customWidth="1"/>
    <col min="1272" max="1273" width="4.25" style="6" customWidth="1"/>
    <col min="1274" max="1274" width="4" style="6" bestFit="1" customWidth="1"/>
    <col min="1275" max="1275" width="3.625" style="6" customWidth="1"/>
    <col min="1276" max="1500" width="10" style="6" customWidth="1"/>
    <col min="1501" max="1501" width="9" style="6"/>
    <col min="1502" max="1502" width="7.875" style="6" customWidth="1"/>
    <col min="1503" max="1503" width="39.625" style="6" customWidth="1"/>
    <col min="1504" max="1504" width="10.375" style="6" customWidth="1"/>
    <col min="1505" max="1505" width="5.125" style="6" bestFit="1" customWidth="1"/>
    <col min="1506" max="1507" width="4.75" style="6" bestFit="1" customWidth="1"/>
    <col min="1508" max="1508" width="4.375" style="6" bestFit="1" customWidth="1"/>
    <col min="1509" max="1509" width="4.75" style="6" bestFit="1" customWidth="1"/>
    <col min="1510" max="1510" width="4.375" style="6" bestFit="1" customWidth="1"/>
    <col min="1511" max="1511" width="4.75" style="6" bestFit="1" customWidth="1"/>
    <col min="1512" max="1512" width="4" style="6" bestFit="1" customWidth="1"/>
    <col min="1513" max="1513" width="4.75" style="6" bestFit="1" customWidth="1"/>
    <col min="1514" max="1514" width="4" style="6" bestFit="1" customWidth="1"/>
    <col min="1515" max="1515" width="4.75" style="6" bestFit="1" customWidth="1"/>
    <col min="1516" max="1516" width="4" style="6" bestFit="1" customWidth="1"/>
    <col min="1517" max="1517" width="4.75" style="6" bestFit="1" customWidth="1"/>
    <col min="1518" max="1518" width="4.25" style="6" bestFit="1" customWidth="1"/>
    <col min="1519" max="1519" width="4.75" style="6" bestFit="1" customWidth="1"/>
    <col min="1520" max="1520" width="4.375" style="6" bestFit="1" customWidth="1"/>
    <col min="1521" max="1521" width="4.75" style="6" bestFit="1" customWidth="1"/>
    <col min="1522" max="1522" width="4.375" style="6" bestFit="1" customWidth="1"/>
    <col min="1523" max="1523" width="4.75" style="6" bestFit="1" customWidth="1"/>
    <col min="1524" max="1524" width="4.375" style="6" bestFit="1" customWidth="1"/>
    <col min="1525" max="1525" width="4.75" style="6" bestFit="1" customWidth="1"/>
    <col min="1526" max="1527" width="4.25" style="6" bestFit="1" customWidth="1"/>
    <col min="1528" max="1529" width="4.25" style="6" customWidth="1"/>
    <col min="1530" max="1530" width="4" style="6" bestFit="1" customWidth="1"/>
    <col min="1531" max="1531" width="3.625" style="6" customWidth="1"/>
    <col min="1532" max="1756" width="10" style="6" customWidth="1"/>
    <col min="1757" max="1757" width="9" style="6"/>
    <col min="1758" max="1758" width="7.875" style="6" customWidth="1"/>
    <col min="1759" max="1759" width="39.625" style="6" customWidth="1"/>
    <col min="1760" max="1760" width="10.375" style="6" customWidth="1"/>
    <col min="1761" max="1761" width="5.125" style="6" bestFit="1" customWidth="1"/>
    <col min="1762" max="1763" width="4.75" style="6" bestFit="1" customWidth="1"/>
    <col min="1764" max="1764" width="4.375" style="6" bestFit="1" customWidth="1"/>
    <col min="1765" max="1765" width="4.75" style="6" bestFit="1" customWidth="1"/>
    <col min="1766" max="1766" width="4.375" style="6" bestFit="1" customWidth="1"/>
    <col min="1767" max="1767" width="4.75" style="6" bestFit="1" customWidth="1"/>
    <col min="1768" max="1768" width="4" style="6" bestFit="1" customWidth="1"/>
    <col min="1769" max="1769" width="4.75" style="6" bestFit="1" customWidth="1"/>
    <col min="1770" max="1770" width="4" style="6" bestFit="1" customWidth="1"/>
    <col min="1771" max="1771" width="4.75" style="6" bestFit="1" customWidth="1"/>
    <col min="1772" max="1772" width="4" style="6" bestFit="1" customWidth="1"/>
    <col min="1773" max="1773" width="4.75" style="6" bestFit="1" customWidth="1"/>
    <col min="1774" max="1774" width="4.25" style="6" bestFit="1" customWidth="1"/>
    <col min="1775" max="1775" width="4.75" style="6" bestFit="1" customWidth="1"/>
    <col min="1776" max="1776" width="4.375" style="6" bestFit="1" customWidth="1"/>
    <col min="1777" max="1777" width="4.75" style="6" bestFit="1" customWidth="1"/>
    <col min="1778" max="1778" width="4.375" style="6" bestFit="1" customWidth="1"/>
    <col min="1779" max="1779" width="4.75" style="6" bestFit="1" customWidth="1"/>
    <col min="1780" max="1780" width="4.375" style="6" bestFit="1" customWidth="1"/>
    <col min="1781" max="1781" width="4.75" style="6" bestFit="1" customWidth="1"/>
    <col min="1782" max="1783" width="4.25" style="6" bestFit="1" customWidth="1"/>
    <col min="1784" max="1785" width="4.25" style="6" customWidth="1"/>
    <col min="1786" max="1786" width="4" style="6" bestFit="1" customWidth="1"/>
    <col min="1787" max="1787" width="3.625" style="6" customWidth="1"/>
    <col min="1788" max="2012" width="10" style="6" customWidth="1"/>
    <col min="2013" max="2013" width="9" style="6"/>
    <col min="2014" max="2014" width="7.875" style="6" customWidth="1"/>
    <col min="2015" max="2015" width="39.625" style="6" customWidth="1"/>
    <col min="2016" max="2016" width="10.375" style="6" customWidth="1"/>
    <col min="2017" max="2017" width="5.125" style="6" bestFit="1" customWidth="1"/>
    <col min="2018" max="2019" width="4.75" style="6" bestFit="1" customWidth="1"/>
    <col min="2020" max="2020" width="4.375" style="6" bestFit="1" customWidth="1"/>
    <col min="2021" max="2021" width="4.75" style="6" bestFit="1" customWidth="1"/>
    <col min="2022" max="2022" width="4.375" style="6" bestFit="1" customWidth="1"/>
    <col min="2023" max="2023" width="4.75" style="6" bestFit="1" customWidth="1"/>
    <col min="2024" max="2024" width="4" style="6" bestFit="1" customWidth="1"/>
    <col min="2025" max="2025" width="4.75" style="6" bestFit="1" customWidth="1"/>
    <col min="2026" max="2026" width="4" style="6" bestFit="1" customWidth="1"/>
    <col min="2027" max="2027" width="4.75" style="6" bestFit="1" customWidth="1"/>
    <col min="2028" max="2028" width="4" style="6" bestFit="1" customWidth="1"/>
    <col min="2029" max="2029" width="4.75" style="6" bestFit="1" customWidth="1"/>
    <col min="2030" max="2030" width="4.25" style="6" bestFit="1" customWidth="1"/>
    <col min="2031" max="2031" width="4.75" style="6" bestFit="1" customWidth="1"/>
    <col min="2032" max="2032" width="4.375" style="6" bestFit="1" customWidth="1"/>
    <col min="2033" max="2033" width="4.75" style="6" bestFit="1" customWidth="1"/>
    <col min="2034" max="2034" width="4.375" style="6" bestFit="1" customWidth="1"/>
    <col min="2035" max="2035" width="4.75" style="6" bestFit="1" customWidth="1"/>
    <col min="2036" max="2036" width="4.375" style="6" bestFit="1" customWidth="1"/>
    <col min="2037" max="2037" width="4.75" style="6" bestFit="1" customWidth="1"/>
    <col min="2038" max="2039" width="4.25" style="6" bestFit="1" customWidth="1"/>
    <col min="2040" max="2041" width="4.25" style="6" customWidth="1"/>
    <col min="2042" max="2042" width="4" style="6" bestFit="1" customWidth="1"/>
    <col min="2043" max="2043" width="3.625" style="6" customWidth="1"/>
    <col min="2044" max="2268" width="10" style="6" customWidth="1"/>
    <col min="2269" max="2269" width="9" style="6"/>
    <col min="2270" max="2270" width="7.875" style="6" customWidth="1"/>
    <col min="2271" max="2271" width="39.625" style="6" customWidth="1"/>
    <col min="2272" max="2272" width="10.375" style="6" customWidth="1"/>
    <col min="2273" max="2273" width="5.125" style="6" bestFit="1" customWidth="1"/>
    <col min="2274" max="2275" width="4.75" style="6" bestFit="1" customWidth="1"/>
    <col min="2276" max="2276" width="4.375" style="6" bestFit="1" customWidth="1"/>
    <col min="2277" max="2277" width="4.75" style="6" bestFit="1" customWidth="1"/>
    <col min="2278" max="2278" width="4.375" style="6" bestFit="1" customWidth="1"/>
    <col min="2279" max="2279" width="4.75" style="6" bestFit="1" customWidth="1"/>
    <col min="2280" max="2280" width="4" style="6" bestFit="1" customWidth="1"/>
    <col min="2281" max="2281" width="4.75" style="6" bestFit="1" customWidth="1"/>
    <col min="2282" max="2282" width="4" style="6" bestFit="1" customWidth="1"/>
    <col min="2283" max="2283" width="4.75" style="6" bestFit="1" customWidth="1"/>
    <col min="2284" max="2284" width="4" style="6" bestFit="1" customWidth="1"/>
    <col min="2285" max="2285" width="4.75" style="6" bestFit="1" customWidth="1"/>
    <col min="2286" max="2286" width="4.25" style="6" bestFit="1" customWidth="1"/>
    <col min="2287" max="2287" width="4.75" style="6" bestFit="1" customWidth="1"/>
    <col min="2288" max="2288" width="4.375" style="6" bestFit="1" customWidth="1"/>
    <col min="2289" max="2289" width="4.75" style="6" bestFit="1" customWidth="1"/>
    <col min="2290" max="2290" width="4.375" style="6" bestFit="1" customWidth="1"/>
    <col min="2291" max="2291" width="4.75" style="6" bestFit="1" customWidth="1"/>
    <col min="2292" max="2292" width="4.375" style="6" bestFit="1" customWidth="1"/>
    <col min="2293" max="2293" width="4.75" style="6" bestFit="1" customWidth="1"/>
    <col min="2294" max="2295" width="4.25" style="6" bestFit="1" customWidth="1"/>
    <col min="2296" max="2297" width="4.25" style="6" customWidth="1"/>
    <col min="2298" max="2298" width="4" style="6" bestFit="1" customWidth="1"/>
    <col min="2299" max="2299" width="3.625" style="6" customWidth="1"/>
    <col min="2300" max="2524" width="10" style="6" customWidth="1"/>
    <col min="2525" max="2525" width="9" style="6"/>
    <col min="2526" max="2526" width="7.875" style="6" customWidth="1"/>
    <col min="2527" max="2527" width="39.625" style="6" customWidth="1"/>
    <col min="2528" max="2528" width="10.375" style="6" customWidth="1"/>
    <col min="2529" max="2529" width="5.125" style="6" bestFit="1" customWidth="1"/>
    <col min="2530" max="2531" width="4.75" style="6" bestFit="1" customWidth="1"/>
    <col min="2532" max="2532" width="4.375" style="6" bestFit="1" customWidth="1"/>
    <col min="2533" max="2533" width="4.75" style="6" bestFit="1" customWidth="1"/>
    <col min="2534" max="2534" width="4.375" style="6" bestFit="1" customWidth="1"/>
    <col min="2535" max="2535" width="4.75" style="6" bestFit="1" customWidth="1"/>
    <col min="2536" max="2536" width="4" style="6" bestFit="1" customWidth="1"/>
    <col min="2537" max="2537" width="4.75" style="6" bestFit="1" customWidth="1"/>
    <col min="2538" max="2538" width="4" style="6" bestFit="1" customWidth="1"/>
    <col min="2539" max="2539" width="4.75" style="6" bestFit="1" customWidth="1"/>
    <col min="2540" max="2540" width="4" style="6" bestFit="1" customWidth="1"/>
    <col min="2541" max="2541" width="4.75" style="6" bestFit="1" customWidth="1"/>
    <col min="2542" max="2542" width="4.25" style="6" bestFit="1" customWidth="1"/>
    <col min="2543" max="2543" width="4.75" style="6" bestFit="1" customWidth="1"/>
    <col min="2544" max="2544" width="4.375" style="6" bestFit="1" customWidth="1"/>
    <col min="2545" max="2545" width="4.75" style="6" bestFit="1" customWidth="1"/>
    <col min="2546" max="2546" width="4.375" style="6" bestFit="1" customWidth="1"/>
    <col min="2547" max="2547" width="4.75" style="6" bestFit="1" customWidth="1"/>
    <col min="2548" max="2548" width="4.375" style="6" bestFit="1" customWidth="1"/>
    <col min="2549" max="2549" width="4.75" style="6" bestFit="1" customWidth="1"/>
    <col min="2550" max="2551" width="4.25" style="6" bestFit="1" customWidth="1"/>
    <col min="2552" max="2553" width="4.25" style="6" customWidth="1"/>
    <col min="2554" max="2554" width="4" style="6" bestFit="1" customWidth="1"/>
    <col min="2555" max="2555" width="3.625" style="6" customWidth="1"/>
    <col min="2556" max="2780" width="10" style="6" customWidth="1"/>
    <col min="2781" max="2781" width="9" style="6"/>
    <col min="2782" max="2782" width="7.875" style="6" customWidth="1"/>
    <col min="2783" max="2783" width="39.625" style="6" customWidth="1"/>
    <col min="2784" max="2784" width="10.375" style="6" customWidth="1"/>
    <col min="2785" max="2785" width="5.125" style="6" bestFit="1" customWidth="1"/>
    <col min="2786" max="2787" width="4.75" style="6" bestFit="1" customWidth="1"/>
    <col min="2788" max="2788" width="4.375" style="6" bestFit="1" customWidth="1"/>
    <col min="2789" max="2789" width="4.75" style="6" bestFit="1" customWidth="1"/>
    <col min="2790" max="2790" width="4.375" style="6" bestFit="1" customWidth="1"/>
    <col min="2791" max="2791" width="4.75" style="6" bestFit="1" customWidth="1"/>
    <col min="2792" max="2792" width="4" style="6" bestFit="1" customWidth="1"/>
    <col min="2793" max="2793" width="4.75" style="6" bestFit="1" customWidth="1"/>
    <col min="2794" max="2794" width="4" style="6" bestFit="1" customWidth="1"/>
    <col min="2795" max="2795" width="4.75" style="6" bestFit="1" customWidth="1"/>
    <col min="2796" max="2796" width="4" style="6" bestFit="1" customWidth="1"/>
    <col min="2797" max="2797" width="4.75" style="6" bestFit="1" customWidth="1"/>
    <col min="2798" max="2798" width="4.25" style="6" bestFit="1" customWidth="1"/>
    <col min="2799" max="2799" width="4.75" style="6" bestFit="1" customWidth="1"/>
    <col min="2800" max="2800" width="4.375" style="6" bestFit="1" customWidth="1"/>
    <col min="2801" max="2801" width="4.75" style="6" bestFit="1" customWidth="1"/>
    <col min="2802" max="2802" width="4.375" style="6" bestFit="1" customWidth="1"/>
    <col min="2803" max="2803" width="4.75" style="6" bestFit="1" customWidth="1"/>
    <col min="2804" max="2804" width="4.375" style="6" bestFit="1" customWidth="1"/>
    <col min="2805" max="2805" width="4.75" style="6" bestFit="1" customWidth="1"/>
    <col min="2806" max="2807" width="4.25" style="6" bestFit="1" customWidth="1"/>
    <col min="2808" max="2809" width="4.25" style="6" customWidth="1"/>
    <col min="2810" max="2810" width="4" style="6" bestFit="1" customWidth="1"/>
    <col min="2811" max="2811" width="3.625" style="6" customWidth="1"/>
    <col min="2812" max="3036" width="10" style="6" customWidth="1"/>
    <col min="3037" max="3037" width="9" style="6"/>
    <col min="3038" max="3038" width="7.875" style="6" customWidth="1"/>
    <col min="3039" max="3039" width="39.625" style="6" customWidth="1"/>
    <col min="3040" max="3040" width="10.375" style="6" customWidth="1"/>
    <col min="3041" max="3041" width="5.125" style="6" bestFit="1" customWidth="1"/>
    <col min="3042" max="3043" width="4.75" style="6" bestFit="1" customWidth="1"/>
    <col min="3044" max="3044" width="4.375" style="6" bestFit="1" customWidth="1"/>
    <col min="3045" max="3045" width="4.75" style="6" bestFit="1" customWidth="1"/>
    <col min="3046" max="3046" width="4.375" style="6" bestFit="1" customWidth="1"/>
    <col min="3047" max="3047" width="4.75" style="6" bestFit="1" customWidth="1"/>
    <col min="3048" max="3048" width="4" style="6" bestFit="1" customWidth="1"/>
    <col min="3049" max="3049" width="4.75" style="6" bestFit="1" customWidth="1"/>
    <col min="3050" max="3050" width="4" style="6" bestFit="1" customWidth="1"/>
    <col min="3051" max="3051" width="4.75" style="6" bestFit="1" customWidth="1"/>
    <col min="3052" max="3052" width="4" style="6" bestFit="1" customWidth="1"/>
    <col min="3053" max="3053" width="4.75" style="6" bestFit="1" customWidth="1"/>
    <col min="3054" max="3054" width="4.25" style="6" bestFit="1" customWidth="1"/>
    <col min="3055" max="3055" width="4.75" style="6" bestFit="1" customWidth="1"/>
    <col min="3056" max="3056" width="4.375" style="6" bestFit="1" customWidth="1"/>
    <col min="3057" max="3057" width="4.75" style="6" bestFit="1" customWidth="1"/>
    <col min="3058" max="3058" width="4.375" style="6" bestFit="1" customWidth="1"/>
    <col min="3059" max="3059" width="4.75" style="6" bestFit="1" customWidth="1"/>
    <col min="3060" max="3060" width="4.375" style="6" bestFit="1" customWidth="1"/>
    <col min="3061" max="3061" width="4.75" style="6" bestFit="1" customWidth="1"/>
    <col min="3062" max="3063" width="4.25" style="6" bestFit="1" customWidth="1"/>
    <col min="3064" max="3065" width="4.25" style="6" customWidth="1"/>
    <col min="3066" max="3066" width="4" style="6" bestFit="1" customWidth="1"/>
    <col min="3067" max="3067" width="3.625" style="6" customWidth="1"/>
    <col min="3068" max="3292" width="10" style="6" customWidth="1"/>
    <col min="3293" max="3293" width="9" style="6"/>
    <col min="3294" max="3294" width="7.875" style="6" customWidth="1"/>
    <col min="3295" max="3295" width="39.625" style="6" customWidth="1"/>
    <col min="3296" max="3296" width="10.375" style="6" customWidth="1"/>
    <col min="3297" max="3297" width="5.125" style="6" bestFit="1" customWidth="1"/>
    <col min="3298" max="3299" width="4.75" style="6" bestFit="1" customWidth="1"/>
    <col min="3300" max="3300" width="4.375" style="6" bestFit="1" customWidth="1"/>
    <col min="3301" max="3301" width="4.75" style="6" bestFit="1" customWidth="1"/>
    <col min="3302" max="3302" width="4.375" style="6" bestFit="1" customWidth="1"/>
    <col min="3303" max="3303" width="4.75" style="6" bestFit="1" customWidth="1"/>
    <col min="3304" max="3304" width="4" style="6" bestFit="1" customWidth="1"/>
    <col min="3305" max="3305" width="4.75" style="6" bestFit="1" customWidth="1"/>
    <col min="3306" max="3306" width="4" style="6" bestFit="1" customWidth="1"/>
    <col min="3307" max="3307" width="4.75" style="6" bestFit="1" customWidth="1"/>
    <col min="3308" max="3308" width="4" style="6" bestFit="1" customWidth="1"/>
    <col min="3309" max="3309" width="4.75" style="6" bestFit="1" customWidth="1"/>
    <col min="3310" max="3310" width="4.25" style="6" bestFit="1" customWidth="1"/>
    <col min="3311" max="3311" width="4.75" style="6" bestFit="1" customWidth="1"/>
    <col min="3312" max="3312" width="4.375" style="6" bestFit="1" customWidth="1"/>
    <col min="3313" max="3313" width="4.75" style="6" bestFit="1" customWidth="1"/>
    <col min="3314" max="3314" width="4.375" style="6" bestFit="1" customWidth="1"/>
    <col min="3315" max="3315" width="4.75" style="6" bestFit="1" customWidth="1"/>
    <col min="3316" max="3316" width="4.375" style="6" bestFit="1" customWidth="1"/>
    <col min="3317" max="3317" width="4.75" style="6" bestFit="1" customWidth="1"/>
    <col min="3318" max="3319" width="4.25" style="6" bestFit="1" customWidth="1"/>
    <col min="3320" max="3321" width="4.25" style="6" customWidth="1"/>
    <col min="3322" max="3322" width="4" style="6" bestFit="1" customWidth="1"/>
    <col min="3323" max="3323" width="3.625" style="6" customWidth="1"/>
    <col min="3324" max="3548" width="10" style="6" customWidth="1"/>
    <col min="3549" max="3549" width="9" style="6"/>
    <col min="3550" max="3550" width="7.875" style="6" customWidth="1"/>
    <col min="3551" max="3551" width="39.625" style="6" customWidth="1"/>
    <col min="3552" max="3552" width="10.375" style="6" customWidth="1"/>
    <col min="3553" max="3553" width="5.125" style="6" bestFit="1" customWidth="1"/>
    <col min="3554" max="3555" width="4.75" style="6" bestFit="1" customWidth="1"/>
    <col min="3556" max="3556" width="4.375" style="6" bestFit="1" customWidth="1"/>
    <col min="3557" max="3557" width="4.75" style="6" bestFit="1" customWidth="1"/>
    <col min="3558" max="3558" width="4.375" style="6" bestFit="1" customWidth="1"/>
    <col min="3559" max="3559" width="4.75" style="6" bestFit="1" customWidth="1"/>
    <col min="3560" max="3560" width="4" style="6" bestFit="1" customWidth="1"/>
    <col min="3561" max="3561" width="4.75" style="6" bestFit="1" customWidth="1"/>
    <col min="3562" max="3562" width="4" style="6" bestFit="1" customWidth="1"/>
    <col min="3563" max="3563" width="4.75" style="6" bestFit="1" customWidth="1"/>
    <col min="3564" max="3564" width="4" style="6" bestFit="1" customWidth="1"/>
    <col min="3565" max="3565" width="4.75" style="6" bestFit="1" customWidth="1"/>
    <col min="3566" max="3566" width="4.25" style="6" bestFit="1" customWidth="1"/>
    <col min="3567" max="3567" width="4.75" style="6" bestFit="1" customWidth="1"/>
    <col min="3568" max="3568" width="4.375" style="6" bestFit="1" customWidth="1"/>
    <col min="3569" max="3569" width="4.75" style="6" bestFit="1" customWidth="1"/>
    <col min="3570" max="3570" width="4.375" style="6" bestFit="1" customWidth="1"/>
    <col min="3571" max="3571" width="4.75" style="6" bestFit="1" customWidth="1"/>
    <col min="3572" max="3572" width="4.375" style="6" bestFit="1" customWidth="1"/>
    <col min="3573" max="3573" width="4.75" style="6" bestFit="1" customWidth="1"/>
    <col min="3574" max="3575" width="4.25" style="6" bestFit="1" customWidth="1"/>
    <col min="3576" max="3577" width="4.25" style="6" customWidth="1"/>
    <col min="3578" max="3578" width="4" style="6" bestFit="1" customWidth="1"/>
    <col min="3579" max="3579" width="3.625" style="6" customWidth="1"/>
    <col min="3580" max="3804" width="10" style="6" customWidth="1"/>
    <col min="3805" max="3805" width="9" style="6"/>
    <col min="3806" max="3806" width="7.875" style="6" customWidth="1"/>
    <col min="3807" max="3807" width="39.625" style="6" customWidth="1"/>
    <col min="3808" max="3808" width="10.375" style="6" customWidth="1"/>
    <col min="3809" max="3809" width="5.125" style="6" bestFit="1" customWidth="1"/>
    <col min="3810" max="3811" width="4.75" style="6" bestFit="1" customWidth="1"/>
    <col min="3812" max="3812" width="4.375" style="6" bestFit="1" customWidth="1"/>
    <col min="3813" max="3813" width="4.75" style="6" bestFit="1" customWidth="1"/>
    <col min="3814" max="3814" width="4.375" style="6" bestFit="1" customWidth="1"/>
    <col min="3815" max="3815" width="4.75" style="6" bestFit="1" customWidth="1"/>
    <col min="3816" max="3816" width="4" style="6" bestFit="1" customWidth="1"/>
    <col min="3817" max="3817" width="4.75" style="6" bestFit="1" customWidth="1"/>
    <col min="3818" max="3818" width="4" style="6" bestFit="1" customWidth="1"/>
    <col min="3819" max="3819" width="4.75" style="6" bestFit="1" customWidth="1"/>
    <col min="3820" max="3820" width="4" style="6" bestFit="1" customWidth="1"/>
    <col min="3821" max="3821" width="4.75" style="6" bestFit="1" customWidth="1"/>
    <col min="3822" max="3822" width="4.25" style="6" bestFit="1" customWidth="1"/>
    <col min="3823" max="3823" width="4.75" style="6" bestFit="1" customWidth="1"/>
    <col min="3824" max="3824" width="4.375" style="6" bestFit="1" customWidth="1"/>
    <col min="3825" max="3825" width="4.75" style="6" bestFit="1" customWidth="1"/>
    <col min="3826" max="3826" width="4.375" style="6" bestFit="1" customWidth="1"/>
    <col min="3827" max="3827" width="4.75" style="6" bestFit="1" customWidth="1"/>
    <col min="3828" max="3828" width="4.375" style="6" bestFit="1" customWidth="1"/>
    <col min="3829" max="3829" width="4.75" style="6" bestFit="1" customWidth="1"/>
    <col min="3830" max="3831" width="4.25" style="6" bestFit="1" customWidth="1"/>
    <col min="3832" max="3833" width="4.25" style="6" customWidth="1"/>
    <col min="3834" max="3834" width="4" style="6" bestFit="1" customWidth="1"/>
    <col min="3835" max="3835" width="3.625" style="6" customWidth="1"/>
    <col min="3836" max="4060" width="10" style="6" customWidth="1"/>
    <col min="4061" max="4061" width="9" style="6"/>
    <col min="4062" max="4062" width="7.875" style="6" customWidth="1"/>
    <col min="4063" max="4063" width="39.625" style="6" customWidth="1"/>
    <col min="4064" max="4064" width="10.375" style="6" customWidth="1"/>
    <col min="4065" max="4065" width="5.125" style="6" bestFit="1" customWidth="1"/>
    <col min="4066" max="4067" width="4.75" style="6" bestFit="1" customWidth="1"/>
    <col min="4068" max="4068" width="4.375" style="6" bestFit="1" customWidth="1"/>
    <col min="4069" max="4069" width="4.75" style="6" bestFit="1" customWidth="1"/>
    <col min="4070" max="4070" width="4.375" style="6" bestFit="1" customWidth="1"/>
    <col min="4071" max="4071" width="4.75" style="6" bestFit="1" customWidth="1"/>
    <col min="4072" max="4072" width="4" style="6" bestFit="1" customWidth="1"/>
    <col min="4073" max="4073" width="4.75" style="6" bestFit="1" customWidth="1"/>
    <col min="4074" max="4074" width="4" style="6" bestFit="1" customWidth="1"/>
    <col min="4075" max="4075" width="4.75" style="6" bestFit="1" customWidth="1"/>
    <col min="4076" max="4076" width="4" style="6" bestFit="1" customWidth="1"/>
    <col min="4077" max="4077" width="4.75" style="6" bestFit="1" customWidth="1"/>
    <col min="4078" max="4078" width="4.25" style="6" bestFit="1" customWidth="1"/>
    <col min="4079" max="4079" width="4.75" style="6" bestFit="1" customWidth="1"/>
    <col min="4080" max="4080" width="4.375" style="6" bestFit="1" customWidth="1"/>
    <col min="4081" max="4081" width="4.75" style="6" bestFit="1" customWidth="1"/>
    <col min="4082" max="4082" width="4.375" style="6" bestFit="1" customWidth="1"/>
    <col min="4083" max="4083" width="4.75" style="6" bestFit="1" customWidth="1"/>
    <col min="4084" max="4084" width="4.375" style="6" bestFit="1" customWidth="1"/>
    <col min="4085" max="4085" width="4.75" style="6" bestFit="1" customWidth="1"/>
    <col min="4086" max="4087" width="4.25" style="6" bestFit="1" customWidth="1"/>
    <col min="4088" max="4089" width="4.25" style="6" customWidth="1"/>
    <col min="4090" max="4090" width="4" style="6" bestFit="1" customWidth="1"/>
    <col min="4091" max="4091" width="3.625" style="6" customWidth="1"/>
    <col min="4092" max="4316" width="10" style="6" customWidth="1"/>
    <col min="4317" max="4317" width="9" style="6"/>
    <col min="4318" max="4318" width="7.875" style="6" customWidth="1"/>
    <col min="4319" max="4319" width="39.625" style="6" customWidth="1"/>
    <col min="4320" max="4320" width="10.375" style="6" customWidth="1"/>
    <col min="4321" max="4321" width="5.125" style="6" bestFit="1" customWidth="1"/>
    <col min="4322" max="4323" width="4.75" style="6" bestFit="1" customWidth="1"/>
    <col min="4324" max="4324" width="4.375" style="6" bestFit="1" customWidth="1"/>
    <col min="4325" max="4325" width="4.75" style="6" bestFit="1" customWidth="1"/>
    <col min="4326" max="4326" width="4.375" style="6" bestFit="1" customWidth="1"/>
    <col min="4327" max="4327" width="4.75" style="6" bestFit="1" customWidth="1"/>
    <col min="4328" max="4328" width="4" style="6" bestFit="1" customWidth="1"/>
    <col min="4329" max="4329" width="4.75" style="6" bestFit="1" customWidth="1"/>
    <col min="4330" max="4330" width="4" style="6" bestFit="1" customWidth="1"/>
    <col min="4331" max="4331" width="4.75" style="6" bestFit="1" customWidth="1"/>
    <col min="4332" max="4332" width="4" style="6" bestFit="1" customWidth="1"/>
    <col min="4333" max="4333" width="4.75" style="6" bestFit="1" customWidth="1"/>
    <col min="4334" max="4334" width="4.25" style="6" bestFit="1" customWidth="1"/>
    <col min="4335" max="4335" width="4.75" style="6" bestFit="1" customWidth="1"/>
    <col min="4336" max="4336" width="4.375" style="6" bestFit="1" customWidth="1"/>
    <col min="4337" max="4337" width="4.75" style="6" bestFit="1" customWidth="1"/>
    <col min="4338" max="4338" width="4.375" style="6" bestFit="1" customWidth="1"/>
    <col min="4339" max="4339" width="4.75" style="6" bestFit="1" customWidth="1"/>
    <col min="4340" max="4340" width="4.375" style="6" bestFit="1" customWidth="1"/>
    <col min="4341" max="4341" width="4.75" style="6" bestFit="1" customWidth="1"/>
    <col min="4342" max="4343" width="4.25" style="6" bestFit="1" customWidth="1"/>
    <col min="4344" max="4345" width="4.25" style="6" customWidth="1"/>
    <col min="4346" max="4346" width="4" style="6" bestFit="1" customWidth="1"/>
    <col min="4347" max="4347" width="3.625" style="6" customWidth="1"/>
    <col min="4348" max="4572" width="10" style="6" customWidth="1"/>
    <col min="4573" max="4573" width="9" style="6"/>
    <col min="4574" max="4574" width="7.875" style="6" customWidth="1"/>
    <col min="4575" max="4575" width="39.625" style="6" customWidth="1"/>
    <col min="4576" max="4576" width="10.375" style="6" customWidth="1"/>
    <col min="4577" max="4577" width="5.125" style="6" bestFit="1" customWidth="1"/>
    <col min="4578" max="4579" width="4.75" style="6" bestFit="1" customWidth="1"/>
    <col min="4580" max="4580" width="4.375" style="6" bestFit="1" customWidth="1"/>
    <col min="4581" max="4581" width="4.75" style="6" bestFit="1" customWidth="1"/>
    <col min="4582" max="4582" width="4.375" style="6" bestFit="1" customWidth="1"/>
    <col min="4583" max="4583" width="4.75" style="6" bestFit="1" customWidth="1"/>
    <col min="4584" max="4584" width="4" style="6" bestFit="1" customWidth="1"/>
    <col min="4585" max="4585" width="4.75" style="6" bestFit="1" customWidth="1"/>
    <col min="4586" max="4586" width="4" style="6" bestFit="1" customWidth="1"/>
    <col min="4587" max="4587" width="4.75" style="6" bestFit="1" customWidth="1"/>
    <col min="4588" max="4588" width="4" style="6" bestFit="1" customWidth="1"/>
    <col min="4589" max="4589" width="4.75" style="6" bestFit="1" customWidth="1"/>
    <col min="4590" max="4590" width="4.25" style="6" bestFit="1" customWidth="1"/>
    <col min="4591" max="4591" width="4.75" style="6" bestFit="1" customWidth="1"/>
    <col min="4592" max="4592" width="4.375" style="6" bestFit="1" customWidth="1"/>
    <col min="4593" max="4593" width="4.75" style="6" bestFit="1" customWidth="1"/>
    <col min="4594" max="4594" width="4.375" style="6" bestFit="1" customWidth="1"/>
    <col min="4595" max="4595" width="4.75" style="6" bestFit="1" customWidth="1"/>
    <col min="4596" max="4596" width="4.375" style="6" bestFit="1" customWidth="1"/>
    <col min="4597" max="4597" width="4.75" style="6" bestFit="1" customWidth="1"/>
    <col min="4598" max="4599" width="4.25" style="6" bestFit="1" customWidth="1"/>
    <col min="4600" max="4601" width="4.25" style="6" customWidth="1"/>
    <col min="4602" max="4602" width="4" style="6" bestFit="1" customWidth="1"/>
    <col min="4603" max="4603" width="3.625" style="6" customWidth="1"/>
    <col min="4604" max="4828" width="10" style="6" customWidth="1"/>
    <col min="4829" max="4829" width="9" style="6"/>
    <col min="4830" max="4830" width="7.875" style="6" customWidth="1"/>
    <col min="4831" max="4831" width="39.625" style="6" customWidth="1"/>
    <col min="4832" max="4832" width="10.375" style="6" customWidth="1"/>
    <col min="4833" max="4833" width="5.125" style="6" bestFit="1" customWidth="1"/>
    <col min="4834" max="4835" width="4.75" style="6" bestFit="1" customWidth="1"/>
    <col min="4836" max="4836" width="4.375" style="6" bestFit="1" customWidth="1"/>
    <col min="4837" max="4837" width="4.75" style="6" bestFit="1" customWidth="1"/>
    <col min="4838" max="4838" width="4.375" style="6" bestFit="1" customWidth="1"/>
    <col min="4839" max="4839" width="4.75" style="6" bestFit="1" customWidth="1"/>
    <col min="4840" max="4840" width="4" style="6" bestFit="1" customWidth="1"/>
    <col min="4841" max="4841" width="4.75" style="6" bestFit="1" customWidth="1"/>
    <col min="4842" max="4842" width="4" style="6" bestFit="1" customWidth="1"/>
    <col min="4843" max="4843" width="4.75" style="6" bestFit="1" customWidth="1"/>
    <col min="4844" max="4844" width="4" style="6" bestFit="1" customWidth="1"/>
    <col min="4845" max="4845" width="4.75" style="6" bestFit="1" customWidth="1"/>
    <col min="4846" max="4846" width="4.25" style="6" bestFit="1" customWidth="1"/>
    <col min="4847" max="4847" width="4.75" style="6" bestFit="1" customWidth="1"/>
    <col min="4848" max="4848" width="4.375" style="6" bestFit="1" customWidth="1"/>
    <col min="4849" max="4849" width="4.75" style="6" bestFit="1" customWidth="1"/>
    <col min="4850" max="4850" width="4.375" style="6" bestFit="1" customWidth="1"/>
    <col min="4851" max="4851" width="4.75" style="6" bestFit="1" customWidth="1"/>
    <col min="4852" max="4852" width="4.375" style="6" bestFit="1" customWidth="1"/>
    <col min="4853" max="4853" width="4.75" style="6" bestFit="1" customWidth="1"/>
    <col min="4854" max="4855" width="4.25" style="6" bestFit="1" customWidth="1"/>
    <col min="4856" max="4857" width="4.25" style="6" customWidth="1"/>
    <col min="4858" max="4858" width="4" style="6" bestFit="1" customWidth="1"/>
    <col min="4859" max="4859" width="3.625" style="6" customWidth="1"/>
    <col min="4860" max="5084" width="10" style="6" customWidth="1"/>
    <col min="5085" max="5085" width="9" style="6"/>
    <col min="5086" max="5086" width="7.875" style="6" customWidth="1"/>
    <col min="5087" max="5087" width="39.625" style="6" customWidth="1"/>
    <col min="5088" max="5088" width="10.375" style="6" customWidth="1"/>
    <col min="5089" max="5089" width="5.125" style="6" bestFit="1" customWidth="1"/>
    <col min="5090" max="5091" width="4.75" style="6" bestFit="1" customWidth="1"/>
    <col min="5092" max="5092" width="4.375" style="6" bestFit="1" customWidth="1"/>
    <col min="5093" max="5093" width="4.75" style="6" bestFit="1" customWidth="1"/>
    <col min="5094" max="5094" width="4.375" style="6" bestFit="1" customWidth="1"/>
    <col min="5095" max="5095" width="4.75" style="6" bestFit="1" customWidth="1"/>
    <col min="5096" max="5096" width="4" style="6" bestFit="1" customWidth="1"/>
    <col min="5097" max="5097" width="4.75" style="6" bestFit="1" customWidth="1"/>
    <col min="5098" max="5098" width="4" style="6" bestFit="1" customWidth="1"/>
    <col min="5099" max="5099" width="4.75" style="6" bestFit="1" customWidth="1"/>
    <col min="5100" max="5100" width="4" style="6" bestFit="1" customWidth="1"/>
    <col min="5101" max="5101" width="4.75" style="6" bestFit="1" customWidth="1"/>
    <col min="5102" max="5102" width="4.25" style="6" bestFit="1" customWidth="1"/>
    <col min="5103" max="5103" width="4.75" style="6" bestFit="1" customWidth="1"/>
    <col min="5104" max="5104" width="4.375" style="6" bestFit="1" customWidth="1"/>
    <col min="5105" max="5105" width="4.75" style="6" bestFit="1" customWidth="1"/>
    <col min="5106" max="5106" width="4.375" style="6" bestFit="1" customWidth="1"/>
    <col min="5107" max="5107" width="4.75" style="6" bestFit="1" customWidth="1"/>
    <col min="5108" max="5108" width="4.375" style="6" bestFit="1" customWidth="1"/>
    <col min="5109" max="5109" width="4.75" style="6" bestFit="1" customWidth="1"/>
    <col min="5110" max="5111" width="4.25" style="6" bestFit="1" customWidth="1"/>
    <col min="5112" max="5113" width="4.25" style="6" customWidth="1"/>
    <col min="5114" max="5114" width="4" style="6" bestFit="1" customWidth="1"/>
    <col min="5115" max="5115" width="3.625" style="6" customWidth="1"/>
    <col min="5116" max="5340" width="10" style="6" customWidth="1"/>
    <col min="5341" max="5341" width="9" style="6"/>
    <col min="5342" max="5342" width="7.875" style="6" customWidth="1"/>
    <col min="5343" max="5343" width="39.625" style="6" customWidth="1"/>
    <col min="5344" max="5344" width="10.375" style="6" customWidth="1"/>
    <col min="5345" max="5345" width="5.125" style="6" bestFit="1" customWidth="1"/>
    <col min="5346" max="5347" width="4.75" style="6" bestFit="1" customWidth="1"/>
    <col min="5348" max="5348" width="4.375" style="6" bestFit="1" customWidth="1"/>
    <col min="5349" max="5349" width="4.75" style="6" bestFit="1" customWidth="1"/>
    <col min="5350" max="5350" width="4.375" style="6" bestFit="1" customWidth="1"/>
    <col min="5351" max="5351" width="4.75" style="6" bestFit="1" customWidth="1"/>
    <col min="5352" max="5352" width="4" style="6" bestFit="1" customWidth="1"/>
    <col min="5353" max="5353" width="4.75" style="6" bestFit="1" customWidth="1"/>
    <col min="5354" max="5354" width="4" style="6" bestFit="1" customWidth="1"/>
    <col min="5355" max="5355" width="4.75" style="6" bestFit="1" customWidth="1"/>
    <col min="5356" max="5356" width="4" style="6" bestFit="1" customWidth="1"/>
    <col min="5357" max="5357" width="4.75" style="6" bestFit="1" customWidth="1"/>
    <col min="5358" max="5358" width="4.25" style="6" bestFit="1" customWidth="1"/>
    <col min="5359" max="5359" width="4.75" style="6" bestFit="1" customWidth="1"/>
    <col min="5360" max="5360" width="4.375" style="6" bestFit="1" customWidth="1"/>
    <col min="5361" max="5361" width="4.75" style="6" bestFit="1" customWidth="1"/>
    <col min="5362" max="5362" width="4.375" style="6" bestFit="1" customWidth="1"/>
    <col min="5363" max="5363" width="4.75" style="6" bestFit="1" customWidth="1"/>
    <col min="5364" max="5364" width="4.375" style="6" bestFit="1" customWidth="1"/>
    <col min="5365" max="5365" width="4.75" style="6" bestFit="1" customWidth="1"/>
    <col min="5366" max="5367" width="4.25" style="6" bestFit="1" customWidth="1"/>
    <col min="5368" max="5369" width="4.25" style="6" customWidth="1"/>
    <col min="5370" max="5370" width="4" style="6" bestFit="1" customWidth="1"/>
    <col min="5371" max="5371" width="3.625" style="6" customWidth="1"/>
    <col min="5372" max="5596" width="10" style="6" customWidth="1"/>
    <col min="5597" max="5597" width="9" style="6"/>
    <col min="5598" max="5598" width="7.875" style="6" customWidth="1"/>
    <col min="5599" max="5599" width="39.625" style="6" customWidth="1"/>
    <col min="5600" max="5600" width="10.375" style="6" customWidth="1"/>
    <col min="5601" max="5601" width="5.125" style="6" bestFit="1" customWidth="1"/>
    <col min="5602" max="5603" width="4.75" style="6" bestFit="1" customWidth="1"/>
    <col min="5604" max="5604" width="4.375" style="6" bestFit="1" customWidth="1"/>
    <col min="5605" max="5605" width="4.75" style="6" bestFit="1" customWidth="1"/>
    <col min="5606" max="5606" width="4.375" style="6" bestFit="1" customWidth="1"/>
    <col min="5607" max="5607" width="4.75" style="6" bestFit="1" customWidth="1"/>
    <col min="5608" max="5608" width="4" style="6" bestFit="1" customWidth="1"/>
    <col min="5609" max="5609" width="4.75" style="6" bestFit="1" customWidth="1"/>
    <col min="5610" max="5610" width="4" style="6" bestFit="1" customWidth="1"/>
    <col min="5611" max="5611" width="4.75" style="6" bestFit="1" customWidth="1"/>
    <col min="5612" max="5612" width="4" style="6" bestFit="1" customWidth="1"/>
    <col min="5613" max="5613" width="4.75" style="6" bestFit="1" customWidth="1"/>
    <col min="5614" max="5614" width="4.25" style="6" bestFit="1" customWidth="1"/>
    <col min="5615" max="5615" width="4.75" style="6" bestFit="1" customWidth="1"/>
    <col min="5616" max="5616" width="4.375" style="6" bestFit="1" customWidth="1"/>
    <col min="5617" max="5617" width="4.75" style="6" bestFit="1" customWidth="1"/>
    <col min="5618" max="5618" width="4.375" style="6" bestFit="1" customWidth="1"/>
    <col min="5619" max="5619" width="4.75" style="6" bestFit="1" customWidth="1"/>
    <col min="5620" max="5620" width="4.375" style="6" bestFit="1" customWidth="1"/>
    <col min="5621" max="5621" width="4.75" style="6" bestFit="1" customWidth="1"/>
    <col min="5622" max="5623" width="4.25" style="6" bestFit="1" customWidth="1"/>
    <col min="5624" max="5625" width="4.25" style="6" customWidth="1"/>
    <col min="5626" max="5626" width="4" style="6" bestFit="1" customWidth="1"/>
    <col min="5627" max="5627" width="3.625" style="6" customWidth="1"/>
    <col min="5628" max="5852" width="10" style="6" customWidth="1"/>
    <col min="5853" max="5853" width="9" style="6"/>
    <col min="5854" max="5854" width="7.875" style="6" customWidth="1"/>
    <col min="5855" max="5855" width="39.625" style="6" customWidth="1"/>
    <col min="5856" max="5856" width="10.375" style="6" customWidth="1"/>
    <col min="5857" max="5857" width="5.125" style="6" bestFit="1" customWidth="1"/>
    <col min="5858" max="5859" width="4.75" style="6" bestFit="1" customWidth="1"/>
    <col min="5860" max="5860" width="4.375" style="6" bestFit="1" customWidth="1"/>
    <col min="5861" max="5861" width="4.75" style="6" bestFit="1" customWidth="1"/>
    <col min="5862" max="5862" width="4.375" style="6" bestFit="1" customWidth="1"/>
    <col min="5863" max="5863" width="4.75" style="6" bestFit="1" customWidth="1"/>
    <col min="5864" max="5864" width="4" style="6" bestFit="1" customWidth="1"/>
    <col min="5865" max="5865" width="4.75" style="6" bestFit="1" customWidth="1"/>
    <col min="5866" max="5866" width="4" style="6" bestFit="1" customWidth="1"/>
    <col min="5867" max="5867" width="4.75" style="6" bestFit="1" customWidth="1"/>
    <col min="5868" max="5868" width="4" style="6" bestFit="1" customWidth="1"/>
    <col min="5869" max="5869" width="4.75" style="6" bestFit="1" customWidth="1"/>
    <col min="5870" max="5870" width="4.25" style="6" bestFit="1" customWidth="1"/>
    <col min="5871" max="5871" width="4.75" style="6" bestFit="1" customWidth="1"/>
    <col min="5872" max="5872" width="4.375" style="6" bestFit="1" customWidth="1"/>
    <col min="5873" max="5873" width="4.75" style="6" bestFit="1" customWidth="1"/>
    <col min="5874" max="5874" width="4.375" style="6" bestFit="1" customWidth="1"/>
    <col min="5875" max="5875" width="4.75" style="6" bestFit="1" customWidth="1"/>
    <col min="5876" max="5876" width="4.375" style="6" bestFit="1" customWidth="1"/>
    <col min="5877" max="5877" width="4.75" style="6" bestFit="1" customWidth="1"/>
    <col min="5878" max="5879" width="4.25" style="6" bestFit="1" customWidth="1"/>
    <col min="5880" max="5881" width="4.25" style="6" customWidth="1"/>
    <col min="5882" max="5882" width="4" style="6" bestFit="1" customWidth="1"/>
    <col min="5883" max="5883" width="3.625" style="6" customWidth="1"/>
    <col min="5884" max="6108" width="10" style="6" customWidth="1"/>
    <col min="6109" max="6109" width="9" style="6"/>
    <col min="6110" max="6110" width="7.875" style="6" customWidth="1"/>
    <col min="6111" max="6111" width="39.625" style="6" customWidth="1"/>
    <col min="6112" max="6112" width="10.375" style="6" customWidth="1"/>
    <col min="6113" max="6113" width="5.125" style="6" bestFit="1" customWidth="1"/>
    <col min="6114" max="6115" width="4.75" style="6" bestFit="1" customWidth="1"/>
    <col min="6116" max="6116" width="4.375" style="6" bestFit="1" customWidth="1"/>
    <col min="6117" max="6117" width="4.75" style="6" bestFit="1" customWidth="1"/>
    <col min="6118" max="6118" width="4.375" style="6" bestFit="1" customWidth="1"/>
    <col min="6119" max="6119" width="4.75" style="6" bestFit="1" customWidth="1"/>
    <col min="6120" max="6120" width="4" style="6" bestFit="1" customWidth="1"/>
    <col min="6121" max="6121" width="4.75" style="6" bestFit="1" customWidth="1"/>
    <col min="6122" max="6122" width="4" style="6" bestFit="1" customWidth="1"/>
    <col min="6123" max="6123" width="4.75" style="6" bestFit="1" customWidth="1"/>
    <col min="6124" max="6124" width="4" style="6" bestFit="1" customWidth="1"/>
    <col min="6125" max="6125" width="4.75" style="6" bestFit="1" customWidth="1"/>
    <col min="6126" max="6126" width="4.25" style="6" bestFit="1" customWidth="1"/>
    <col min="6127" max="6127" width="4.75" style="6" bestFit="1" customWidth="1"/>
    <col min="6128" max="6128" width="4.375" style="6" bestFit="1" customWidth="1"/>
    <col min="6129" max="6129" width="4.75" style="6" bestFit="1" customWidth="1"/>
    <col min="6130" max="6130" width="4.375" style="6" bestFit="1" customWidth="1"/>
    <col min="6131" max="6131" width="4.75" style="6" bestFit="1" customWidth="1"/>
    <col min="6132" max="6132" width="4.375" style="6" bestFit="1" customWidth="1"/>
    <col min="6133" max="6133" width="4.75" style="6" bestFit="1" customWidth="1"/>
    <col min="6134" max="6135" width="4.25" style="6" bestFit="1" customWidth="1"/>
    <col min="6136" max="6137" width="4.25" style="6" customWidth="1"/>
    <col min="6138" max="6138" width="4" style="6" bestFit="1" customWidth="1"/>
    <col min="6139" max="6139" width="3.625" style="6" customWidth="1"/>
    <col min="6140" max="6364" width="10" style="6" customWidth="1"/>
    <col min="6365" max="6365" width="9" style="6"/>
    <col min="6366" max="6366" width="7.875" style="6" customWidth="1"/>
    <col min="6367" max="6367" width="39.625" style="6" customWidth="1"/>
    <col min="6368" max="6368" width="10.375" style="6" customWidth="1"/>
    <col min="6369" max="6369" width="5.125" style="6" bestFit="1" customWidth="1"/>
    <col min="6370" max="6371" width="4.75" style="6" bestFit="1" customWidth="1"/>
    <col min="6372" max="6372" width="4.375" style="6" bestFit="1" customWidth="1"/>
    <col min="6373" max="6373" width="4.75" style="6" bestFit="1" customWidth="1"/>
    <col min="6374" max="6374" width="4.375" style="6" bestFit="1" customWidth="1"/>
    <col min="6375" max="6375" width="4.75" style="6" bestFit="1" customWidth="1"/>
    <col min="6376" max="6376" width="4" style="6" bestFit="1" customWidth="1"/>
    <col min="6377" max="6377" width="4.75" style="6" bestFit="1" customWidth="1"/>
    <col min="6378" max="6378" width="4" style="6" bestFit="1" customWidth="1"/>
    <col min="6379" max="6379" width="4.75" style="6" bestFit="1" customWidth="1"/>
    <col min="6380" max="6380" width="4" style="6" bestFit="1" customWidth="1"/>
    <col min="6381" max="6381" width="4.75" style="6" bestFit="1" customWidth="1"/>
    <col min="6382" max="6382" width="4.25" style="6" bestFit="1" customWidth="1"/>
    <col min="6383" max="6383" width="4.75" style="6" bestFit="1" customWidth="1"/>
    <col min="6384" max="6384" width="4.375" style="6" bestFit="1" customWidth="1"/>
    <col min="6385" max="6385" width="4.75" style="6" bestFit="1" customWidth="1"/>
    <col min="6386" max="6386" width="4.375" style="6" bestFit="1" customWidth="1"/>
    <col min="6387" max="6387" width="4.75" style="6" bestFit="1" customWidth="1"/>
    <col min="6388" max="6388" width="4.375" style="6" bestFit="1" customWidth="1"/>
    <col min="6389" max="6389" width="4.75" style="6" bestFit="1" customWidth="1"/>
    <col min="6390" max="6391" width="4.25" style="6" bestFit="1" customWidth="1"/>
    <col min="6392" max="6393" width="4.25" style="6" customWidth="1"/>
    <col min="6394" max="6394" width="4" style="6" bestFit="1" customWidth="1"/>
    <col min="6395" max="6395" width="3.625" style="6" customWidth="1"/>
    <col min="6396" max="6620" width="10" style="6" customWidth="1"/>
    <col min="6621" max="6621" width="9" style="6"/>
    <col min="6622" max="6622" width="7.875" style="6" customWidth="1"/>
    <col min="6623" max="6623" width="39.625" style="6" customWidth="1"/>
    <col min="6624" max="6624" width="10.375" style="6" customWidth="1"/>
    <col min="6625" max="6625" width="5.125" style="6" bestFit="1" customWidth="1"/>
    <col min="6626" max="6627" width="4.75" style="6" bestFit="1" customWidth="1"/>
    <col min="6628" max="6628" width="4.375" style="6" bestFit="1" customWidth="1"/>
    <col min="6629" max="6629" width="4.75" style="6" bestFit="1" customWidth="1"/>
    <col min="6630" max="6630" width="4.375" style="6" bestFit="1" customWidth="1"/>
    <col min="6631" max="6631" width="4.75" style="6" bestFit="1" customWidth="1"/>
    <col min="6632" max="6632" width="4" style="6" bestFit="1" customWidth="1"/>
    <col min="6633" max="6633" width="4.75" style="6" bestFit="1" customWidth="1"/>
    <col min="6634" max="6634" width="4" style="6" bestFit="1" customWidth="1"/>
    <col min="6635" max="6635" width="4.75" style="6" bestFit="1" customWidth="1"/>
    <col min="6636" max="6636" width="4" style="6" bestFit="1" customWidth="1"/>
    <col min="6637" max="6637" width="4.75" style="6" bestFit="1" customWidth="1"/>
    <col min="6638" max="6638" width="4.25" style="6" bestFit="1" customWidth="1"/>
    <col min="6639" max="6639" width="4.75" style="6" bestFit="1" customWidth="1"/>
    <col min="6640" max="6640" width="4.375" style="6" bestFit="1" customWidth="1"/>
    <col min="6641" max="6641" width="4.75" style="6" bestFit="1" customWidth="1"/>
    <col min="6642" max="6642" width="4.375" style="6" bestFit="1" customWidth="1"/>
    <col min="6643" max="6643" width="4.75" style="6" bestFit="1" customWidth="1"/>
    <col min="6644" max="6644" width="4.375" style="6" bestFit="1" customWidth="1"/>
    <col min="6645" max="6645" width="4.75" style="6" bestFit="1" customWidth="1"/>
    <col min="6646" max="6647" width="4.25" style="6" bestFit="1" customWidth="1"/>
    <col min="6648" max="6649" width="4.25" style="6" customWidth="1"/>
    <col min="6650" max="6650" width="4" style="6" bestFit="1" customWidth="1"/>
    <col min="6651" max="6651" width="3.625" style="6" customWidth="1"/>
    <col min="6652" max="6876" width="10" style="6" customWidth="1"/>
    <col min="6877" max="6877" width="9" style="6"/>
    <col min="6878" max="6878" width="7.875" style="6" customWidth="1"/>
    <col min="6879" max="6879" width="39.625" style="6" customWidth="1"/>
    <col min="6880" max="6880" width="10.375" style="6" customWidth="1"/>
    <col min="6881" max="6881" width="5.125" style="6" bestFit="1" customWidth="1"/>
    <col min="6882" max="6883" width="4.75" style="6" bestFit="1" customWidth="1"/>
    <col min="6884" max="6884" width="4.375" style="6" bestFit="1" customWidth="1"/>
    <col min="6885" max="6885" width="4.75" style="6" bestFit="1" customWidth="1"/>
    <col min="6886" max="6886" width="4.375" style="6" bestFit="1" customWidth="1"/>
    <col min="6887" max="6887" width="4.75" style="6" bestFit="1" customWidth="1"/>
    <col min="6888" max="6888" width="4" style="6" bestFit="1" customWidth="1"/>
    <col min="6889" max="6889" width="4.75" style="6" bestFit="1" customWidth="1"/>
    <col min="6890" max="6890" width="4" style="6" bestFit="1" customWidth="1"/>
    <col min="6891" max="6891" width="4.75" style="6" bestFit="1" customWidth="1"/>
    <col min="6892" max="6892" width="4" style="6" bestFit="1" customWidth="1"/>
    <col min="6893" max="6893" width="4.75" style="6" bestFit="1" customWidth="1"/>
    <col min="6894" max="6894" width="4.25" style="6" bestFit="1" customWidth="1"/>
    <col min="6895" max="6895" width="4.75" style="6" bestFit="1" customWidth="1"/>
    <col min="6896" max="6896" width="4.375" style="6" bestFit="1" customWidth="1"/>
    <col min="6897" max="6897" width="4.75" style="6" bestFit="1" customWidth="1"/>
    <col min="6898" max="6898" width="4.375" style="6" bestFit="1" customWidth="1"/>
    <col min="6899" max="6899" width="4.75" style="6" bestFit="1" customWidth="1"/>
    <col min="6900" max="6900" width="4.375" style="6" bestFit="1" customWidth="1"/>
    <col min="6901" max="6901" width="4.75" style="6" bestFit="1" customWidth="1"/>
    <col min="6902" max="6903" width="4.25" style="6" bestFit="1" customWidth="1"/>
    <col min="6904" max="6905" width="4.25" style="6" customWidth="1"/>
    <col min="6906" max="6906" width="4" style="6" bestFit="1" customWidth="1"/>
    <col min="6907" max="6907" width="3.625" style="6" customWidth="1"/>
    <col min="6908" max="7132" width="10" style="6" customWidth="1"/>
    <col min="7133" max="7133" width="9" style="6"/>
    <col min="7134" max="7134" width="7.875" style="6" customWidth="1"/>
    <col min="7135" max="7135" width="39.625" style="6" customWidth="1"/>
    <col min="7136" max="7136" width="10.375" style="6" customWidth="1"/>
    <col min="7137" max="7137" width="5.125" style="6" bestFit="1" customWidth="1"/>
    <col min="7138" max="7139" width="4.75" style="6" bestFit="1" customWidth="1"/>
    <col min="7140" max="7140" width="4.375" style="6" bestFit="1" customWidth="1"/>
    <col min="7141" max="7141" width="4.75" style="6" bestFit="1" customWidth="1"/>
    <col min="7142" max="7142" width="4.375" style="6" bestFit="1" customWidth="1"/>
    <col min="7143" max="7143" width="4.75" style="6" bestFit="1" customWidth="1"/>
    <col min="7144" max="7144" width="4" style="6" bestFit="1" customWidth="1"/>
    <col min="7145" max="7145" width="4.75" style="6" bestFit="1" customWidth="1"/>
    <col min="7146" max="7146" width="4" style="6" bestFit="1" customWidth="1"/>
    <col min="7147" max="7147" width="4.75" style="6" bestFit="1" customWidth="1"/>
    <col min="7148" max="7148" width="4" style="6" bestFit="1" customWidth="1"/>
    <col min="7149" max="7149" width="4.75" style="6" bestFit="1" customWidth="1"/>
    <col min="7150" max="7150" width="4.25" style="6" bestFit="1" customWidth="1"/>
    <col min="7151" max="7151" width="4.75" style="6" bestFit="1" customWidth="1"/>
    <col min="7152" max="7152" width="4.375" style="6" bestFit="1" customWidth="1"/>
    <col min="7153" max="7153" width="4.75" style="6" bestFit="1" customWidth="1"/>
    <col min="7154" max="7154" width="4.375" style="6" bestFit="1" customWidth="1"/>
    <col min="7155" max="7155" width="4.75" style="6" bestFit="1" customWidth="1"/>
    <col min="7156" max="7156" width="4.375" style="6" bestFit="1" customWidth="1"/>
    <col min="7157" max="7157" width="4.75" style="6" bestFit="1" customWidth="1"/>
    <col min="7158" max="7159" width="4.25" style="6" bestFit="1" customWidth="1"/>
    <col min="7160" max="7161" width="4.25" style="6" customWidth="1"/>
    <col min="7162" max="7162" width="4" style="6" bestFit="1" customWidth="1"/>
    <col min="7163" max="7163" width="3.625" style="6" customWidth="1"/>
    <col min="7164" max="7388" width="10" style="6" customWidth="1"/>
    <col min="7389" max="7389" width="9" style="6"/>
    <col min="7390" max="7390" width="7.875" style="6" customWidth="1"/>
    <col min="7391" max="7391" width="39.625" style="6" customWidth="1"/>
    <col min="7392" max="7392" width="10.375" style="6" customWidth="1"/>
    <col min="7393" max="7393" width="5.125" style="6" bestFit="1" customWidth="1"/>
    <col min="7394" max="7395" width="4.75" style="6" bestFit="1" customWidth="1"/>
    <col min="7396" max="7396" width="4.375" style="6" bestFit="1" customWidth="1"/>
    <col min="7397" max="7397" width="4.75" style="6" bestFit="1" customWidth="1"/>
    <col min="7398" max="7398" width="4.375" style="6" bestFit="1" customWidth="1"/>
    <col min="7399" max="7399" width="4.75" style="6" bestFit="1" customWidth="1"/>
    <col min="7400" max="7400" width="4" style="6" bestFit="1" customWidth="1"/>
    <col min="7401" max="7401" width="4.75" style="6" bestFit="1" customWidth="1"/>
    <col min="7402" max="7402" width="4" style="6" bestFit="1" customWidth="1"/>
    <col min="7403" max="7403" width="4.75" style="6" bestFit="1" customWidth="1"/>
    <col min="7404" max="7404" width="4" style="6" bestFit="1" customWidth="1"/>
    <col min="7405" max="7405" width="4.75" style="6" bestFit="1" customWidth="1"/>
    <col min="7406" max="7406" width="4.25" style="6" bestFit="1" customWidth="1"/>
    <col min="7407" max="7407" width="4.75" style="6" bestFit="1" customWidth="1"/>
    <col min="7408" max="7408" width="4.375" style="6" bestFit="1" customWidth="1"/>
    <col min="7409" max="7409" width="4.75" style="6" bestFit="1" customWidth="1"/>
    <col min="7410" max="7410" width="4.375" style="6" bestFit="1" customWidth="1"/>
    <col min="7411" max="7411" width="4.75" style="6" bestFit="1" customWidth="1"/>
    <col min="7412" max="7412" width="4.375" style="6" bestFit="1" customWidth="1"/>
    <col min="7413" max="7413" width="4.75" style="6" bestFit="1" customWidth="1"/>
    <col min="7414" max="7415" width="4.25" style="6" bestFit="1" customWidth="1"/>
    <col min="7416" max="7417" width="4.25" style="6" customWidth="1"/>
    <col min="7418" max="7418" width="4" style="6" bestFit="1" customWidth="1"/>
    <col min="7419" max="7419" width="3.625" style="6" customWidth="1"/>
    <col min="7420" max="7644" width="10" style="6" customWidth="1"/>
    <col min="7645" max="7645" width="9" style="6"/>
    <col min="7646" max="7646" width="7.875" style="6" customWidth="1"/>
    <col min="7647" max="7647" width="39.625" style="6" customWidth="1"/>
    <col min="7648" max="7648" width="10.375" style="6" customWidth="1"/>
    <col min="7649" max="7649" width="5.125" style="6" bestFit="1" customWidth="1"/>
    <col min="7650" max="7651" width="4.75" style="6" bestFit="1" customWidth="1"/>
    <col min="7652" max="7652" width="4.375" style="6" bestFit="1" customWidth="1"/>
    <col min="7653" max="7653" width="4.75" style="6" bestFit="1" customWidth="1"/>
    <col min="7654" max="7654" width="4.375" style="6" bestFit="1" customWidth="1"/>
    <col min="7655" max="7655" width="4.75" style="6" bestFit="1" customWidth="1"/>
    <col min="7656" max="7656" width="4" style="6" bestFit="1" customWidth="1"/>
    <col min="7657" max="7657" width="4.75" style="6" bestFit="1" customWidth="1"/>
    <col min="7658" max="7658" width="4" style="6" bestFit="1" customWidth="1"/>
    <col min="7659" max="7659" width="4.75" style="6" bestFit="1" customWidth="1"/>
    <col min="7660" max="7660" width="4" style="6" bestFit="1" customWidth="1"/>
    <col min="7661" max="7661" width="4.75" style="6" bestFit="1" customWidth="1"/>
    <col min="7662" max="7662" width="4.25" style="6" bestFit="1" customWidth="1"/>
    <col min="7663" max="7663" width="4.75" style="6" bestFit="1" customWidth="1"/>
    <col min="7664" max="7664" width="4.375" style="6" bestFit="1" customWidth="1"/>
    <col min="7665" max="7665" width="4.75" style="6" bestFit="1" customWidth="1"/>
    <col min="7666" max="7666" width="4.375" style="6" bestFit="1" customWidth="1"/>
    <col min="7667" max="7667" width="4.75" style="6" bestFit="1" customWidth="1"/>
    <col min="7668" max="7668" width="4.375" style="6" bestFit="1" customWidth="1"/>
    <col min="7669" max="7669" width="4.75" style="6" bestFit="1" customWidth="1"/>
    <col min="7670" max="7671" width="4.25" style="6" bestFit="1" customWidth="1"/>
    <col min="7672" max="7673" width="4.25" style="6" customWidth="1"/>
    <col min="7674" max="7674" width="4" style="6" bestFit="1" customWidth="1"/>
    <col min="7675" max="7675" width="3.625" style="6" customWidth="1"/>
    <col min="7676" max="7900" width="10" style="6" customWidth="1"/>
    <col min="7901" max="7901" width="9" style="6"/>
    <col min="7902" max="7902" width="7.875" style="6" customWidth="1"/>
    <col min="7903" max="7903" width="39.625" style="6" customWidth="1"/>
    <col min="7904" max="7904" width="10.375" style="6" customWidth="1"/>
    <col min="7905" max="7905" width="5.125" style="6" bestFit="1" customWidth="1"/>
    <col min="7906" max="7907" width="4.75" style="6" bestFit="1" customWidth="1"/>
    <col min="7908" max="7908" width="4.375" style="6" bestFit="1" customWidth="1"/>
    <col min="7909" max="7909" width="4.75" style="6" bestFit="1" customWidth="1"/>
    <col min="7910" max="7910" width="4.375" style="6" bestFit="1" customWidth="1"/>
    <col min="7911" max="7911" width="4.75" style="6" bestFit="1" customWidth="1"/>
    <col min="7912" max="7912" width="4" style="6" bestFit="1" customWidth="1"/>
    <col min="7913" max="7913" width="4.75" style="6" bestFit="1" customWidth="1"/>
    <col min="7914" max="7914" width="4" style="6" bestFit="1" customWidth="1"/>
    <col min="7915" max="7915" width="4.75" style="6" bestFit="1" customWidth="1"/>
    <col min="7916" max="7916" width="4" style="6" bestFit="1" customWidth="1"/>
    <col min="7917" max="7917" width="4.75" style="6" bestFit="1" customWidth="1"/>
    <col min="7918" max="7918" width="4.25" style="6" bestFit="1" customWidth="1"/>
    <col min="7919" max="7919" width="4.75" style="6" bestFit="1" customWidth="1"/>
    <col min="7920" max="7920" width="4.375" style="6" bestFit="1" customWidth="1"/>
    <col min="7921" max="7921" width="4.75" style="6" bestFit="1" customWidth="1"/>
    <col min="7922" max="7922" width="4.375" style="6" bestFit="1" customWidth="1"/>
    <col min="7923" max="7923" width="4.75" style="6" bestFit="1" customWidth="1"/>
    <col min="7924" max="7924" width="4.375" style="6" bestFit="1" customWidth="1"/>
    <col min="7925" max="7925" width="4.75" style="6" bestFit="1" customWidth="1"/>
    <col min="7926" max="7927" width="4.25" style="6" bestFit="1" customWidth="1"/>
    <col min="7928" max="7929" width="4.25" style="6" customWidth="1"/>
    <col min="7930" max="7930" width="4" style="6" bestFit="1" customWidth="1"/>
    <col min="7931" max="7931" width="3.625" style="6" customWidth="1"/>
    <col min="7932" max="8156" width="10" style="6" customWidth="1"/>
    <col min="8157" max="8157" width="9" style="6"/>
    <col min="8158" max="8158" width="7.875" style="6" customWidth="1"/>
    <col min="8159" max="8159" width="39.625" style="6" customWidth="1"/>
    <col min="8160" max="8160" width="10.375" style="6" customWidth="1"/>
    <col min="8161" max="8161" width="5.125" style="6" bestFit="1" customWidth="1"/>
    <col min="8162" max="8163" width="4.75" style="6" bestFit="1" customWidth="1"/>
    <col min="8164" max="8164" width="4.375" style="6" bestFit="1" customWidth="1"/>
    <col min="8165" max="8165" width="4.75" style="6" bestFit="1" customWidth="1"/>
    <col min="8166" max="8166" width="4.375" style="6" bestFit="1" customWidth="1"/>
    <col min="8167" max="8167" width="4.75" style="6" bestFit="1" customWidth="1"/>
    <col min="8168" max="8168" width="4" style="6" bestFit="1" customWidth="1"/>
    <col min="8169" max="8169" width="4.75" style="6" bestFit="1" customWidth="1"/>
    <col min="8170" max="8170" width="4" style="6" bestFit="1" customWidth="1"/>
    <col min="8171" max="8171" width="4.75" style="6" bestFit="1" customWidth="1"/>
    <col min="8172" max="8172" width="4" style="6" bestFit="1" customWidth="1"/>
    <col min="8173" max="8173" width="4.75" style="6" bestFit="1" customWidth="1"/>
    <col min="8174" max="8174" width="4.25" style="6" bestFit="1" customWidth="1"/>
    <col min="8175" max="8175" width="4.75" style="6" bestFit="1" customWidth="1"/>
    <col min="8176" max="8176" width="4.375" style="6" bestFit="1" customWidth="1"/>
    <col min="8177" max="8177" width="4.75" style="6" bestFit="1" customWidth="1"/>
    <col min="8178" max="8178" width="4.375" style="6" bestFit="1" customWidth="1"/>
    <col min="8179" max="8179" width="4.75" style="6" bestFit="1" customWidth="1"/>
    <col min="8180" max="8180" width="4.375" style="6" bestFit="1" customWidth="1"/>
    <col min="8181" max="8181" width="4.75" style="6" bestFit="1" customWidth="1"/>
    <col min="8182" max="8183" width="4.25" style="6" bestFit="1" customWidth="1"/>
    <col min="8184" max="8185" width="4.25" style="6" customWidth="1"/>
    <col min="8186" max="8186" width="4" style="6" bestFit="1" customWidth="1"/>
    <col min="8187" max="8187" width="3.625" style="6" customWidth="1"/>
    <col min="8188" max="8412" width="10" style="6" customWidth="1"/>
    <col min="8413" max="8413" width="9" style="6"/>
    <col min="8414" max="8414" width="7.875" style="6" customWidth="1"/>
    <col min="8415" max="8415" width="39.625" style="6" customWidth="1"/>
    <col min="8416" max="8416" width="10.375" style="6" customWidth="1"/>
    <col min="8417" max="8417" width="5.125" style="6" bestFit="1" customWidth="1"/>
    <col min="8418" max="8419" width="4.75" style="6" bestFit="1" customWidth="1"/>
    <col min="8420" max="8420" width="4.375" style="6" bestFit="1" customWidth="1"/>
    <col min="8421" max="8421" width="4.75" style="6" bestFit="1" customWidth="1"/>
    <col min="8422" max="8422" width="4.375" style="6" bestFit="1" customWidth="1"/>
    <col min="8423" max="8423" width="4.75" style="6" bestFit="1" customWidth="1"/>
    <col min="8424" max="8424" width="4" style="6" bestFit="1" customWidth="1"/>
    <col min="8425" max="8425" width="4.75" style="6" bestFit="1" customWidth="1"/>
    <col min="8426" max="8426" width="4" style="6" bestFit="1" customWidth="1"/>
    <col min="8427" max="8427" width="4.75" style="6" bestFit="1" customWidth="1"/>
    <col min="8428" max="8428" width="4" style="6" bestFit="1" customWidth="1"/>
    <col min="8429" max="8429" width="4.75" style="6" bestFit="1" customWidth="1"/>
    <col min="8430" max="8430" width="4.25" style="6" bestFit="1" customWidth="1"/>
    <col min="8431" max="8431" width="4.75" style="6" bestFit="1" customWidth="1"/>
    <col min="8432" max="8432" width="4.375" style="6" bestFit="1" customWidth="1"/>
    <col min="8433" max="8433" width="4.75" style="6" bestFit="1" customWidth="1"/>
    <col min="8434" max="8434" width="4.375" style="6" bestFit="1" customWidth="1"/>
    <col min="8435" max="8435" width="4.75" style="6" bestFit="1" customWidth="1"/>
    <col min="8436" max="8436" width="4.375" style="6" bestFit="1" customWidth="1"/>
    <col min="8437" max="8437" width="4.75" style="6" bestFit="1" customWidth="1"/>
    <col min="8438" max="8439" width="4.25" style="6" bestFit="1" customWidth="1"/>
    <col min="8440" max="8441" width="4.25" style="6" customWidth="1"/>
    <col min="8442" max="8442" width="4" style="6" bestFit="1" customWidth="1"/>
    <col min="8443" max="8443" width="3.625" style="6" customWidth="1"/>
    <col min="8444" max="8668" width="10" style="6" customWidth="1"/>
    <col min="8669" max="8669" width="9" style="6"/>
    <col min="8670" max="8670" width="7.875" style="6" customWidth="1"/>
    <col min="8671" max="8671" width="39.625" style="6" customWidth="1"/>
    <col min="8672" max="8672" width="10.375" style="6" customWidth="1"/>
    <col min="8673" max="8673" width="5.125" style="6" bestFit="1" customWidth="1"/>
    <col min="8674" max="8675" width="4.75" style="6" bestFit="1" customWidth="1"/>
    <col min="8676" max="8676" width="4.375" style="6" bestFit="1" customWidth="1"/>
    <col min="8677" max="8677" width="4.75" style="6" bestFit="1" customWidth="1"/>
    <col min="8678" max="8678" width="4.375" style="6" bestFit="1" customWidth="1"/>
    <col min="8679" max="8679" width="4.75" style="6" bestFit="1" customWidth="1"/>
    <col min="8680" max="8680" width="4" style="6" bestFit="1" customWidth="1"/>
    <col min="8681" max="8681" width="4.75" style="6" bestFit="1" customWidth="1"/>
    <col min="8682" max="8682" width="4" style="6" bestFit="1" customWidth="1"/>
    <col min="8683" max="8683" width="4.75" style="6" bestFit="1" customWidth="1"/>
    <col min="8684" max="8684" width="4" style="6" bestFit="1" customWidth="1"/>
    <col min="8685" max="8685" width="4.75" style="6" bestFit="1" customWidth="1"/>
    <col min="8686" max="8686" width="4.25" style="6" bestFit="1" customWidth="1"/>
    <col min="8687" max="8687" width="4.75" style="6" bestFit="1" customWidth="1"/>
    <col min="8688" max="8688" width="4.375" style="6" bestFit="1" customWidth="1"/>
    <col min="8689" max="8689" width="4.75" style="6" bestFit="1" customWidth="1"/>
    <col min="8690" max="8690" width="4.375" style="6" bestFit="1" customWidth="1"/>
    <col min="8691" max="8691" width="4.75" style="6" bestFit="1" customWidth="1"/>
    <col min="8692" max="8692" width="4.375" style="6" bestFit="1" customWidth="1"/>
    <col min="8693" max="8693" width="4.75" style="6" bestFit="1" customWidth="1"/>
    <col min="8694" max="8695" width="4.25" style="6" bestFit="1" customWidth="1"/>
    <col min="8696" max="8697" width="4.25" style="6" customWidth="1"/>
    <col min="8698" max="8698" width="4" style="6" bestFit="1" customWidth="1"/>
    <col min="8699" max="8699" width="3.625" style="6" customWidth="1"/>
    <col min="8700" max="8924" width="10" style="6" customWidth="1"/>
    <col min="8925" max="8925" width="9" style="6"/>
    <col min="8926" max="8926" width="7.875" style="6" customWidth="1"/>
    <col min="8927" max="8927" width="39.625" style="6" customWidth="1"/>
    <col min="8928" max="8928" width="10.375" style="6" customWidth="1"/>
    <col min="8929" max="8929" width="5.125" style="6" bestFit="1" customWidth="1"/>
    <col min="8930" max="8931" width="4.75" style="6" bestFit="1" customWidth="1"/>
    <col min="8932" max="8932" width="4.375" style="6" bestFit="1" customWidth="1"/>
    <col min="8933" max="8933" width="4.75" style="6" bestFit="1" customWidth="1"/>
    <col min="8934" max="8934" width="4.375" style="6" bestFit="1" customWidth="1"/>
    <col min="8935" max="8935" width="4.75" style="6" bestFit="1" customWidth="1"/>
    <col min="8936" max="8936" width="4" style="6" bestFit="1" customWidth="1"/>
    <col min="8937" max="8937" width="4.75" style="6" bestFit="1" customWidth="1"/>
    <col min="8938" max="8938" width="4" style="6" bestFit="1" customWidth="1"/>
    <col min="8939" max="8939" width="4.75" style="6" bestFit="1" customWidth="1"/>
    <col min="8940" max="8940" width="4" style="6" bestFit="1" customWidth="1"/>
    <col min="8941" max="8941" width="4.75" style="6" bestFit="1" customWidth="1"/>
    <col min="8942" max="8942" width="4.25" style="6" bestFit="1" customWidth="1"/>
    <col min="8943" max="8943" width="4.75" style="6" bestFit="1" customWidth="1"/>
    <col min="8944" max="8944" width="4.375" style="6" bestFit="1" customWidth="1"/>
    <col min="8945" max="8945" width="4.75" style="6" bestFit="1" customWidth="1"/>
    <col min="8946" max="8946" width="4.375" style="6" bestFit="1" customWidth="1"/>
    <col min="8947" max="8947" width="4.75" style="6" bestFit="1" customWidth="1"/>
    <col min="8948" max="8948" width="4.375" style="6" bestFit="1" customWidth="1"/>
    <col min="8949" max="8949" width="4.75" style="6" bestFit="1" customWidth="1"/>
    <col min="8950" max="8951" width="4.25" style="6" bestFit="1" customWidth="1"/>
    <col min="8952" max="8953" width="4.25" style="6" customWidth="1"/>
    <col min="8954" max="8954" width="4" style="6" bestFit="1" customWidth="1"/>
    <col min="8955" max="8955" width="3.625" style="6" customWidth="1"/>
    <col min="8956" max="9180" width="10" style="6" customWidth="1"/>
    <col min="9181" max="9181" width="9" style="6"/>
    <col min="9182" max="9182" width="7.875" style="6" customWidth="1"/>
    <col min="9183" max="9183" width="39.625" style="6" customWidth="1"/>
    <col min="9184" max="9184" width="10.375" style="6" customWidth="1"/>
    <col min="9185" max="9185" width="5.125" style="6" bestFit="1" customWidth="1"/>
    <col min="9186" max="9187" width="4.75" style="6" bestFit="1" customWidth="1"/>
    <col min="9188" max="9188" width="4.375" style="6" bestFit="1" customWidth="1"/>
    <col min="9189" max="9189" width="4.75" style="6" bestFit="1" customWidth="1"/>
    <col min="9190" max="9190" width="4.375" style="6" bestFit="1" customWidth="1"/>
    <col min="9191" max="9191" width="4.75" style="6" bestFit="1" customWidth="1"/>
    <col min="9192" max="9192" width="4" style="6" bestFit="1" customWidth="1"/>
    <col min="9193" max="9193" width="4.75" style="6" bestFit="1" customWidth="1"/>
    <col min="9194" max="9194" width="4" style="6" bestFit="1" customWidth="1"/>
    <col min="9195" max="9195" width="4.75" style="6" bestFit="1" customWidth="1"/>
    <col min="9196" max="9196" width="4" style="6" bestFit="1" customWidth="1"/>
    <col min="9197" max="9197" width="4.75" style="6" bestFit="1" customWidth="1"/>
    <col min="9198" max="9198" width="4.25" style="6" bestFit="1" customWidth="1"/>
    <col min="9199" max="9199" width="4.75" style="6" bestFit="1" customWidth="1"/>
    <col min="9200" max="9200" width="4.375" style="6" bestFit="1" customWidth="1"/>
    <col min="9201" max="9201" width="4.75" style="6" bestFit="1" customWidth="1"/>
    <col min="9202" max="9202" width="4.375" style="6" bestFit="1" customWidth="1"/>
    <col min="9203" max="9203" width="4.75" style="6" bestFit="1" customWidth="1"/>
    <col min="9204" max="9204" width="4.375" style="6" bestFit="1" customWidth="1"/>
    <col min="9205" max="9205" width="4.75" style="6" bestFit="1" customWidth="1"/>
    <col min="9206" max="9207" width="4.25" style="6" bestFit="1" customWidth="1"/>
    <col min="9208" max="9209" width="4.25" style="6" customWidth="1"/>
    <col min="9210" max="9210" width="4" style="6" bestFit="1" customWidth="1"/>
    <col min="9211" max="9211" width="3.625" style="6" customWidth="1"/>
    <col min="9212" max="9436" width="10" style="6" customWidth="1"/>
    <col min="9437" max="9437" width="9" style="6"/>
    <col min="9438" max="9438" width="7.875" style="6" customWidth="1"/>
    <col min="9439" max="9439" width="39.625" style="6" customWidth="1"/>
    <col min="9440" max="9440" width="10.375" style="6" customWidth="1"/>
    <col min="9441" max="9441" width="5.125" style="6" bestFit="1" customWidth="1"/>
    <col min="9442" max="9443" width="4.75" style="6" bestFit="1" customWidth="1"/>
    <col min="9444" max="9444" width="4.375" style="6" bestFit="1" customWidth="1"/>
    <col min="9445" max="9445" width="4.75" style="6" bestFit="1" customWidth="1"/>
    <col min="9446" max="9446" width="4.375" style="6" bestFit="1" customWidth="1"/>
    <col min="9447" max="9447" width="4.75" style="6" bestFit="1" customWidth="1"/>
    <col min="9448" max="9448" width="4" style="6" bestFit="1" customWidth="1"/>
    <col min="9449" max="9449" width="4.75" style="6" bestFit="1" customWidth="1"/>
    <col min="9450" max="9450" width="4" style="6" bestFit="1" customWidth="1"/>
    <col min="9451" max="9451" width="4.75" style="6" bestFit="1" customWidth="1"/>
    <col min="9452" max="9452" width="4" style="6" bestFit="1" customWidth="1"/>
    <col min="9453" max="9453" width="4.75" style="6" bestFit="1" customWidth="1"/>
    <col min="9454" max="9454" width="4.25" style="6" bestFit="1" customWidth="1"/>
    <col min="9455" max="9455" width="4.75" style="6" bestFit="1" customWidth="1"/>
    <col min="9456" max="9456" width="4.375" style="6" bestFit="1" customWidth="1"/>
    <col min="9457" max="9457" width="4.75" style="6" bestFit="1" customWidth="1"/>
    <col min="9458" max="9458" width="4.375" style="6" bestFit="1" customWidth="1"/>
    <col min="9459" max="9459" width="4.75" style="6" bestFit="1" customWidth="1"/>
    <col min="9460" max="9460" width="4.375" style="6" bestFit="1" customWidth="1"/>
    <col min="9461" max="9461" width="4.75" style="6" bestFit="1" customWidth="1"/>
    <col min="9462" max="9463" width="4.25" style="6" bestFit="1" customWidth="1"/>
    <col min="9464" max="9465" width="4.25" style="6" customWidth="1"/>
    <col min="9466" max="9466" width="4" style="6" bestFit="1" customWidth="1"/>
    <col min="9467" max="9467" width="3.625" style="6" customWidth="1"/>
    <col min="9468" max="9692" width="10" style="6" customWidth="1"/>
    <col min="9693" max="9693" width="9" style="6"/>
    <col min="9694" max="9694" width="7.875" style="6" customWidth="1"/>
    <col min="9695" max="9695" width="39.625" style="6" customWidth="1"/>
    <col min="9696" max="9696" width="10.375" style="6" customWidth="1"/>
    <col min="9697" max="9697" width="5.125" style="6" bestFit="1" customWidth="1"/>
    <col min="9698" max="9699" width="4.75" style="6" bestFit="1" customWidth="1"/>
    <col min="9700" max="9700" width="4.375" style="6" bestFit="1" customWidth="1"/>
    <col min="9701" max="9701" width="4.75" style="6" bestFit="1" customWidth="1"/>
    <col min="9702" max="9702" width="4.375" style="6" bestFit="1" customWidth="1"/>
    <col min="9703" max="9703" width="4.75" style="6" bestFit="1" customWidth="1"/>
    <col min="9704" max="9704" width="4" style="6" bestFit="1" customWidth="1"/>
    <col min="9705" max="9705" width="4.75" style="6" bestFit="1" customWidth="1"/>
    <col min="9706" max="9706" width="4" style="6" bestFit="1" customWidth="1"/>
    <col min="9707" max="9707" width="4.75" style="6" bestFit="1" customWidth="1"/>
    <col min="9708" max="9708" width="4" style="6" bestFit="1" customWidth="1"/>
    <col min="9709" max="9709" width="4.75" style="6" bestFit="1" customWidth="1"/>
    <col min="9710" max="9710" width="4.25" style="6" bestFit="1" customWidth="1"/>
    <col min="9711" max="9711" width="4.75" style="6" bestFit="1" customWidth="1"/>
    <col min="9712" max="9712" width="4.375" style="6" bestFit="1" customWidth="1"/>
    <col min="9713" max="9713" width="4.75" style="6" bestFit="1" customWidth="1"/>
    <col min="9714" max="9714" width="4.375" style="6" bestFit="1" customWidth="1"/>
    <col min="9715" max="9715" width="4.75" style="6" bestFit="1" customWidth="1"/>
    <col min="9716" max="9716" width="4.375" style="6" bestFit="1" customWidth="1"/>
    <col min="9717" max="9717" width="4.75" style="6" bestFit="1" customWidth="1"/>
    <col min="9718" max="9719" width="4.25" style="6" bestFit="1" customWidth="1"/>
    <col min="9720" max="9721" width="4.25" style="6" customWidth="1"/>
    <col min="9722" max="9722" width="4" style="6" bestFit="1" customWidth="1"/>
    <col min="9723" max="9723" width="3.625" style="6" customWidth="1"/>
    <col min="9724" max="9948" width="10" style="6" customWidth="1"/>
    <col min="9949" max="9949" width="9" style="6"/>
    <col min="9950" max="9950" width="7.875" style="6" customWidth="1"/>
    <col min="9951" max="9951" width="39.625" style="6" customWidth="1"/>
    <col min="9952" max="9952" width="10.375" style="6" customWidth="1"/>
    <col min="9953" max="9953" width="5.125" style="6" bestFit="1" customWidth="1"/>
    <col min="9954" max="9955" width="4.75" style="6" bestFit="1" customWidth="1"/>
    <col min="9956" max="9956" width="4.375" style="6" bestFit="1" customWidth="1"/>
    <col min="9957" max="9957" width="4.75" style="6" bestFit="1" customWidth="1"/>
    <col min="9958" max="9958" width="4.375" style="6" bestFit="1" customWidth="1"/>
    <col min="9959" max="9959" width="4.75" style="6" bestFit="1" customWidth="1"/>
    <col min="9960" max="9960" width="4" style="6" bestFit="1" customWidth="1"/>
    <col min="9961" max="9961" width="4.75" style="6" bestFit="1" customWidth="1"/>
    <col min="9962" max="9962" width="4" style="6" bestFit="1" customWidth="1"/>
    <col min="9963" max="9963" width="4.75" style="6" bestFit="1" customWidth="1"/>
    <col min="9964" max="9964" width="4" style="6" bestFit="1" customWidth="1"/>
    <col min="9965" max="9965" width="4.75" style="6" bestFit="1" customWidth="1"/>
    <col min="9966" max="9966" width="4.25" style="6" bestFit="1" customWidth="1"/>
    <col min="9967" max="9967" width="4.75" style="6" bestFit="1" customWidth="1"/>
    <col min="9968" max="9968" width="4.375" style="6" bestFit="1" customWidth="1"/>
    <col min="9969" max="9969" width="4.75" style="6" bestFit="1" customWidth="1"/>
    <col min="9970" max="9970" width="4.375" style="6" bestFit="1" customWidth="1"/>
    <col min="9971" max="9971" width="4.75" style="6" bestFit="1" customWidth="1"/>
    <col min="9972" max="9972" width="4.375" style="6" bestFit="1" customWidth="1"/>
    <col min="9973" max="9973" width="4.75" style="6" bestFit="1" customWidth="1"/>
    <col min="9974" max="9975" width="4.25" style="6" bestFit="1" customWidth="1"/>
    <col min="9976" max="9977" width="4.25" style="6" customWidth="1"/>
    <col min="9978" max="9978" width="4" style="6" bestFit="1" customWidth="1"/>
    <col min="9979" max="9979" width="3.625" style="6" customWidth="1"/>
    <col min="9980" max="10204" width="10" style="6" customWidth="1"/>
    <col min="10205" max="10205" width="9" style="6"/>
    <col min="10206" max="10206" width="7.875" style="6" customWidth="1"/>
    <col min="10207" max="10207" width="39.625" style="6" customWidth="1"/>
    <col min="10208" max="10208" width="10.375" style="6" customWidth="1"/>
    <col min="10209" max="10209" width="5.125" style="6" bestFit="1" customWidth="1"/>
    <col min="10210" max="10211" width="4.75" style="6" bestFit="1" customWidth="1"/>
    <col min="10212" max="10212" width="4.375" style="6" bestFit="1" customWidth="1"/>
    <col min="10213" max="10213" width="4.75" style="6" bestFit="1" customWidth="1"/>
    <col min="10214" max="10214" width="4.375" style="6" bestFit="1" customWidth="1"/>
    <col min="10215" max="10215" width="4.75" style="6" bestFit="1" customWidth="1"/>
    <col min="10216" max="10216" width="4" style="6" bestFit="1" customWidth="1"/>
    <col min="10217" max="10217" width="4.75" style="6" bestFit="1" customWidth="1"/>
    <col min="10218" max="10218" width="4" style="6" bestFit="1" customWidth="1"/>
    <col min="10219" max="10219" width="4.75" style="6" bestFit="1" customWidth="1"/>
    <col min="10220" max="10220" width="4" style="6" bestFit="1" customWidth="1"/>
    <col min="10221" max="10221" width="4.75" style="6" bestFit="1" customWidth="1"/>
    <col min="10222" max="10222" width="4.25" style="6" bestFit="1" customWidth="1"/>
    <col min="10223" max="10223" width="4.75" style="6" bestFit="1" customWidth="1"/>
    <col min="10224" max="10224" width="4.375" style="6" bestFit="1" customWidth="1"/>
    <col min="10225" max="10225" width="4.75" style="6" bestFit="1" customWidth="1"/>
    <col min="10226" max="10226" width="4.375" style="6" bestFit="1" customWidth="1"/>
    <col min="10227" max="10227" width="4.75" style="6" bestFit="1" customWidth="1"/>
    <col min="10228" max="10228" width="4.375" style="6" bestFit="1" customWidth="1"/>
    <col min="10229" max="10229" width="4.75" style="6" bestFit="1" customWidth="1"/>
    <col min="10230" max="10231" width="4.25" style="6" bestFit="1" customWidth="1"/>
    <col min="10232" max="10233" width="4.25" style="6" customWidth="1"/>
    <col min="10234" max="10234" width="4" style="6" bestFit="1" customWidth="1"/>
    <col min="10235" max="10235" width="3.625" style="6" customWidth="1"/>
    <col min="10236" max="10460" width="10" style="6" customWidth="1"/>
    <col min="10461" max="10461" width="9" style="6"/>
    <col min="10462" max="10462" width="7.875" style="6" customWidth="1"/>
    <col min="10463" max="10463" width="39.625" style="6" customWidth="1"/>
    <col min="10464" max="10464" width="10.375" style="6" customWidth="1"/>
    <col min="10465" max="10465" width="5.125" style="6" bestFit="1" customWidth="1"/>
    <col min="10466" max="10467" width="4.75" style="6" bestFit="1" customWidth="1"/>
    <col min="10468" max="10468" width="4.375" style="6" bestFit="1" customWidth="1"/>
    <col min="10469" max="10469" width="4.75" style="6" bestFit="1" customWidth="1"/>
    <col min="10470" max="10470" width="4.375" style="6" bestFit="1" customWidth="1"/>
    <col min="10471" max="10471" width="4.75" style="6" bestFit="1" customWidth="1"/>
    <col min="10472" max="10472" width="4" style="6" bestFit="1" customWidth="1"/>
    <col min="10473" max="10473" width="4.75" style="6" bestFit="1" customWidth="1"/>
    <col min="10474" max="10474" width="4" style="6" bestFit="1" customWidth="1"/>
    <col min="10475" max="10475" width="4.75" style="6" bestFit="1" customWidth="1"/>
    <col min="10476" max="10476" width="4" style="6" bestFit="1" customWidth="1"/>
    <col min="10477" max="10477" width="4.75" style="6" bestFit="1" customWidth="1"/>
    <col min="10478" max="10478" width="4.25" style="6" bestFit="1" customWidth="1"/>
    <col min="10479" max="10479" width="4.75" style="6" bestFit="1" customWidth="1"/>
    <col min="10480" max="10480" width="4.375" style="6" bestFit="1" customWidth="1"/>
    <col min="10481" max="10481" width="4.75" style="6" bestFit="1" customWidth="1"/>
    <col min="10482" max="10482" width="4.375" style="6" bestFit="1" customWidth="1"/>
    <col min="10483" max="10483" width="4.75" style="6" bestFit="1" customWidth="1"/>
    <col min="10484" max="10484" width="4.375" style="6" bestFit="1" customWidth="1"/>
    <col min="10485" max="10485" width="4.75" style="6" bestFit="1" customWidth="1"/>
    <col min="10486" max="10487" width="4.25" style="6" bestFit="1" customWidth="1"/>
    <col min="10488" max="10489" width="4.25" style="6" customWidth="1"/>
    <col min="10490" max="10490" width="4" style="6" bestFit="1" customWidth="1"/>
    <col min="10491" max="10491" width="3.625" style="6" customWidth="1"/>
    <col min="10492" max="10716" width="10" style="6" customWidth="1"/>
    <col min="10717" max="10717" width="9" style="6"/>
    <col min="10718" max="10718" width="7.875" style="6" customWidth="1"/>
    <col min="10719" max="10719" width="39.625" style="6" customWidth="1"/>
    <col min="10720" max="10720" width="10.375" style="6" customWidth="1"/>
    <col min="10721" max="10721" width="5.125" style="6" bestFit="1" customWidth="1"/>
    <col min="10722" max="10723" width="4.75" style="6" bestFit="1" customWidth="1"/>
    <col min="10724" max="10724" width="4.375" style="6" bestFit="1" customWidth="1"/>
    <col min="10725" max="10725" width="4.75" style="6" bestFit="1" customWidth="1"/>
    <col min="10726" max="10726" width="4.375" style="6" bestFit="1" customWidth="1"/>
    <col min="10727" max="10727" width="4.75" style="6" bestFit="1" customWidth="1"/>
    <col min="10728" max="10728" width="4" style="6" bestFit="1" customWidth="1"/>
    <col min="10729" max="10729" width="4.75" style="6" bestFit="1" customWidth="1"/>
    <col min="10730" max="10730" width="4" style="6" bestFit="1" customWidth="1"/>
    <col min="10731" max="10731" width="4.75" style="6" bestFit="1" customWidth="1"/>
    <col min="10732" max="10732" width="4" style="6" bestFit="1" customWidth="1"/>
    <col min="10733" max="10733" width="4.75" style="6" bestFit="1" customWidth="1"/>
    <col min="10734" max="10734" width="4.25" style="6" bestFit="1" customWidth="1"/>
    <col min="10735" max="10735" width="4.75" style="6" bestFit="1" customWidth="1"/>
    <col min="10736" max="10736" width="4.375" style="6" bestFit="1" customWidth="1"/>
    <col min="10737" max="10737" width="4.75" style="6" bestFit="1" customWidth="1"/>
    <col min="10738" max="10738" width="4.375" style="6" bestFit="1" customWidth="1"/>
    <col min="10739" max="10739" width="4.75" style="6" bestFit="1" customWidth="1"/>
    <col min="10740" max="10740" width="4.375" style="6" bestFit="1" customWidth="1"/>
    <col min="10741" max="10741" width="4.75" style="6" bestFit="1" customWidth="1"/>
    <col min="10742" max="10743" width="4.25" style="6" bestFit="1" customWidth="1"/>
    <col min="10744" max="10745" width="4.25" style="6" customWidth="1"/>
    <col min="10746" max="10746" width="4" style="6" bestFit="1" customWidth="1"/>
    <col min="10747" max="10747" width="3.625" style="6" customWidth="1"/>
    <col min="10748" max="10972" width="10" style="6" customWidth="1"/>
    <col min="10973" max="10973" width="9" style="6"/>
    <col min="10974" max="10974" width="7.875" style="6" customWidth="1"/>
    <col min="10975" max="10975" width="39.625" style="6" customWidth="1"/>
    <col min="10976" max="10976" width="10.375" style="6" customWidth="1"/>
    <col min="10977" max="10977" width="5.125" style="6" bestFit="1" customWidth="1"/>
    <col min="10978" max="10979" width="4.75" style="6" bestFit="1" customWidth="1"/>
    <col min="10980" max="10980" width="4.375" style="6" bestFit="1" customWidth="1"/>
    <col min="10981" max="10981" width="4.75" style="6" bestFit="1" customWidth="1"/>
    <col min="10982" max="10982" width="4.375" style="6" bestFit="1" customWidth="1"/>
    <col min="10983" max="10983" width="4.75" style="6" bestFit="1" customWidth="1"/>
    <col min="10984" max="10984" width="4" style="6" bestFit="1" customWidth="1"/>
    <col min="10985" max="10985" width="4.75" style="6" bestFit="1" customWidth="1"/>
    <col min="10986" max="10986" width="4" style="6" bestFit="1" customWidth="1"/>
    <col min="10987" max="10987" width="4.75" style="6" bestFit="1" customWidth="1"/>
    <col min="10988" max="10988" width="4" style="6" bestFit="1" customWidth="1"/>
    <col min="10989" max="10989" width="4.75" style="6" bestFit="1" customWidth="1"/>
    <col min="10990" max="10990" width="4.25" style="6" bestFit="1" customWidth="1"/>
    <col min="10991" max="10991" width="4.75" style="6" bestFit="1" customWidth="1"/>
    <col min="10992" max="10992" width="4.375" style="6" bestFit="1" customWidth="1"/>
    <col min="10993" max="10993" width="4.75" style="6" bestFit="1" customWidth="1"/>
    <col min="10994" max="10994" width="4.375" style="6" bestFit="1" customWidth="1"/>
    <col min="10995" max="10995" width="4.75" style="6" bestFit="1" customWidth="1"/>
    <col min="10996" max="10996" width="4.375" style="6" bestFit="1" customWidth="1"/>
    <col min="10997" max="10997" width="4.75" style="6" bestFit="1" customWidth="1"/>
    <col min="10998" max="10999" width="4.25" style="6" bestFit="1" customWidth="1"/>
    <col min="11000" max="11001" width="4.25" style="6" customWidth="1"/>
    <col min="11002" max="11002" width="4" style="6" bestFit="1" customWidth="1"/>
    <col min="11003" max="11003" width="3.625" style="6" customWidth="1"/>
    <col min="11004" max="11228" width="10" style="6" customWidth="1"/>
    <col min="11229" max="11229" width="9" style="6"/>
    <col min="11230" max="11230" width="7.875" style="6" customWidth="1"/>
    <col min="11231" max="11231" width="39.625" style="6" customWidth="1"/>
    <col min="11232" max="11232" width="10.375" style="6" customWidth="1"/>
    <col min="11233" max="11233" width="5.125" style="6" bestFit="1" customWidth="1"/>
    <col min="11234" max="11235" width="4.75" style="6" bestFit="1" customWidth="1"/>
    <col min="11236" max="11236" width="4.375" style="6" bestFit="1" customWidth="1"/>
    <col min="11237" max="11237" width="4.75" style="6" bestFit="1" customWidth="1"/>
    <col min="11238" max="11238" width="4.375" style="6" bestFit="1" customWidth="1"/>
    <col min="11239" max="11239" width="4.75" style="6" bestFit="1" customWidth="1"/>
    <col min="11240" max="11240" width="4" style="6" bestFit="1" customWidth="1"/>
    <col min="11241" max="11241" width="4.75" style="6" bestFit="1" customWidth="1"/>
    <col min="11242" max="11242" width="4" style="6" bestFit="1" customWidth="1"/>
    <col min="11243" max="11243" width="4.75" style="6" bestFit="1" customWidth="1"/>
    <col min="11244" max="11244" width="4" style="6" bestFit="1" customWidth="1"/>
    <col min="11245" max="11245" width="4.75" style="6" bestFit="1" customWidth="1"/>
    <col min="11246" max="11246" width="4.25" style="6" bestFit="1" customWidth="1"/>
    <col min="11247" max="11247" width="4.75" style="6" bestFit="1" customWidth="1"/>
    <col min="11248" max="11248" width="4.375" style="6" bestFit="1" customWidth="1"/>
    <col min="11249" max="11249" width="4.75" style="6" bestFit="1" customWidth="1"/>
    <col min="11250" max="11250" width="4.375" style="6" bestFit="1" customWidth="1"/>
    <col min="11251" max="11251" width="4.75" style="6" bestFit="1" customWidth="1"/>
    <col min="11252" max="11252" width="4.375" style="6" bestFit="1" customWidth="1"/>
    <col min="11253" max="11253" width="4.75" style="6" bestFit="1" customWidth="1"/>
    <col min="11254" max="11255" width="4.25" style="6" bestFit="1" customWidth="1"/>
    <col min="11256" max="11257" width="4.25" style="6" customWidth="1"/>
    <col min="11258" max="11258" width="4" style="6" bestFit="1" customWidth="1"/>
    <col min="11259" max="11259" width="3.625" style="6" customWidth="1"/>
    <col min="11260" max="11484" width="10" style="6" customWidth="1"/>
    <col min="11485" max="11485" width="9" style="6"/>
    <col min="11486" max="11486" width="7.875" style="6" customWidth="1"/>
    <col min="11487" max="11487" width="39.625" style="6" customWidth="1"/>
    <col min="11488" max="11488" width="10.375" style="6" customWidth="1"/>
    <col min="11489" max="11489" width="5.125" style="6" bestFit="1" customWidth="1"/>
    <col min="11490" max="11491" width="4.75" style="6" bestFit="1" customWidth="1"/>
    <col min="11492" max="11492" width="4.375" style="6" bestFit="1" customWidth="1"/>
    <col min="11493" max="11493" width="4.75" style="6" bestFit="1" customWidth="1"/>
    <col min="11494" max="11494" width="4.375" style="6" bestFit="1" customWidth="1"/>
    <col min="11495" max="11495" width="4.75" style="6" bestFit="1" customWidth="1"/>
    <col min="11496" max="11496" width="4" style="6" bestFit="1" customWidth="1"/>
    <col min="11497" max="11497" width="4.75" style="6" bestFit="1" customWidth="1"/>
    <col min="11498" max="11498" width="4" style="6" bestFit="1" customWidth="1"/>
    <col min="11499" max="11499" width="4.75" style="6" bestFit="1" customWidth="1"/>
    <col min="11500" max="11500" width="4" style="6" bestFit="1" customWidth="1"/>
    <col min="11501" max="11501" width="4.75" style="6" bestFit="1" customWidth="1"/>
    <col min="11502" max="11502" width="4.25" style="6" bestFit="1" customWidth="1"/>
    <col min="11503" max="11503" width="4.75" style="6" bestFit="1" customWidth="1"/>
    <col min="11504" max="11504" width="4.375" style="6" bestFit="1" customWidth="1"/>
    <col min="11505" max="11505" width="4.75" style="6" bestFit="1" customWidth="1"/>
    <col min="11506" max="11506" width="4.375" style="6" bestFit="1" customWidth="1"/>
    <col min="11507" max="11507" width="4.75" style="6" bestFit="1" customWidth="1"/>
    <col min="11508" max="11508" width="4.375" style="6" bestFit="1" customWidth="1"/>
    <col min="11509" max="11509" width="4.75" style="6" bestFit="1" customWidth="1"/>
    <col min="11510" max="11511" width="4.25" style="6" bestFit="1" customWidth="1"/>
    <col min="11512" max="11513" width="4.25" style="6" customWidth="1"/>
    <col min="11514" max="11514" width="4" style="6" bestFit="1" customWidth="1"/>
    <col min="11515" max="11515" width="3.625" style="6" customWidth="1"/>
    <col min="11516" max="11740" width="10" style="6" customWidth="1"/>
    <col min="11741" max="11741" width="9" style="6"/>
    <col min="11742" max="11742" width="7.875" style="6" customWidth="1"/>
    <col min="11743" max="11743" width="39.625" style="6" customWidth="1"/>
    <col min="11744" max="11744" width="10.375" style="6" customWidth="1"/>
    <col min="11745" max="11745" width="5.125" style="6" bestFit="1" customWidth="1"/>
    <col min="11746" max="11747" width="4.75" style="6" bestFit="1" customWidth="1"/>
    <col min="11748" max="11748" width="4.375" style="6" bestFit="1" customWidth="1"/>
    <col min="11749" max="11749" width="4.75" style="6" bestFit="1" customWidth="1"/>
    <col min="11750" max="11750" width="4.375" style="6" bestFit="1" customWidth="1"/>
    <col min="11751" max="11751" width="4.75" style="6" bestFit="1" customWidth="1"/>
    <col min="11752" max="11752" width="4" style="6" bestFit="1" customWidth="1"/>
    <col min="11753" max="11753" width="4.75" style="6" bestFit="1" customWidth="1"/>
    <col min="11754" max="11754" width="4" style="6" bestFit="1" customWidth="1"/>
    <col min="11755" max="11755" width="4.75" style="6" bestFit="1" customWidth="1"/>
    <col min="11756" max="11756" width="4" style="6" bestFit="1" customWidth="1"/>
    <col min="11757" max="11757" width="4.75" style="6" bestFit="1" customWidth="1"/>
    <col min="11758" max="11758" width="4.25" style="6" bestFit="1" customWidth="1"/>
    <col min="11759" max="11759" width="4.75" style="6" bestFit="1" customWidth="1"/>
    <col min="11760" max="11760" width="4.375" style="6" bestFit="1" customWidth="1"/>
    <col min="11761" max="11761" width="4.75" style="6" bestFit="1" customWidth="1"/>
    <col min="11762" max="11762" width="4.375" style="6" bestFit="1" customWidth="1"/>
    <col min="11763" max="11763" width="4.75" style="6" bestFit="1" customWidth="1"/>
    <col min="11764" max="11764" width="4.375" style="6" bestFit="1" customWidth="1"/>
    <col min="11765" max="11765" width="4.75" style="6" bestFit="1" customWidth="1"/>
    <col min="11766" max="11767" width="4.25" style="6" bestFit="1" customWidth="1"/>
    <col min="11768" max="11769" width="4.25" style="6" customWidth="1"/>
    <col min="11770" max="11770" width="4" style="6" bestFit="1" customWidth="1"/>
    <col min="11771" max="11771" width="3.625" style="6" customWidth="1"/>
    <col min="11772" max="11996" width="10" style="6" customWidth="1"/>
    <col min="11997" max="11997" width="9" style="6"/>
    <col min="11998" max="11998" width="7.875" style="6" customWidth="1"/>
    <col min="11999" max="11999" width="39.625" style="6" customWidth="1"/>
    <col min="12000" max="12000" width="10.375" style="6" customWidth="1"/>
    <col min="12001" max="12001" width="5.125" style="6" bestFit="1" customWidth="1"/>
    <col min="12002" max="12003" width="4.75" style="6" bestFit="1" customWidth="1"/>
    <col min="12004" max="12004" width="4.375" style="6" bestFit="1" customWidth="1"/>
    <col min="12005" max="12005" width="4.75" style="6" bestFit="1" customWidth="1"/>
    <col min="12006" max="12006" width="4.375" style="6" bestFit="1" customWidth="1"/>
    <col min="12007" max="12007" width="4.75" style="6" bestFit="1" customWidth="1"/>
    <col min="12008" max="12008" width="4" style="6" bestFit="1" customWidth="1"/>
    <col min="12009" max="12009" width="4.75" style="6" bestFit="1" customWidth="1"/>
    <col min="12010" max="12010" width="4" style="6" bestFit="1" customWidth="1"/>
    <col min="12011" max="12011" width="4.75" style="6" bestFit="1" customWidth="1"/>
    <col min="12012" max="12012" width="4" style="6" bestFit="1" customWidth="1"/>
    <col min="12013" max="12013" width="4.75" style="6" bestFit="1" customWidth="1"/>
    <col min="12014" max="12014" width="4.25" style="6" bestFit="1" customWidth="1"/>
    <col min="12015" max="12015" width="4.75" style="6" bestFit="1" customWidth="1"/>
    <col min="12016" max="12016" width="4.375" style="6" bestFit="1" customWidth="1"/>
    <col min="12017" max="12017" width="4.75" style="6" bestFit="1" customWidth="1"/>
    <col min="12018" max="12018" width="4.375" style="6" bestFit="1" customWidth="1"/>
    <col min="12019" max="12019" width="4.75" style="6" bestFit="1" customWidth="1"/>
    <col min="12020" max="12020" width="4.375" style="6" bestFit="1" customWidth="1"/>
    <col min="12021" max="12021" width="4.75" style="6" bestFit="1" customWidth="1"/>
    <col min="12022" max="12023" width="4.25" style="6" bestFit="1" customWidth="1"/>
    <col min="12024" max="12025" width="4.25" style="6" customWidth="1"/>
    <col min="12026" max="12026" width="4" style="6" bestFit="1" customWidth="1"/>
    <col min="12027" max="12027" width="3.625" style="6" customWidth="1"/>
    <col min="12028" max="12252" width="10" style="6" customWidth="1"/>
    <col min="12253" max="12253" width="9" style="6"/>
    <col min="12254" max="12254" width="7.875" style="6" customWidth="1"/>
    <col min="12255" max="12255" width="39.625" style="6" customWidth="1"/>
    <col min="12256" max="12256" width="10.375" style="6" customWidth="1"/>
    <col min="12257" max="12257" width="5.125" style="6" bestFit="1" customWidth="1"/>
    <col min="12258" max="12259" width="4.75" style="6" bestFit="1" customWidth="1"/>
    <col min="12260" max="12260" width="4.375" style="6" bestFit="1" customWidth="1"/>
    <col min="12261" max="12261" width="4.75" style="6" bestFit="1" customWidth="1"/>
    <col min="12262" max="12262" width="4.375" style="6" bestFit="1" customWidth="1"/>
    <col min="12263" max="12263" width="4.75" style="6" bestFit="1" customWidth="1"/>
    <col min="12264" max="12264" width="4" style="6" bestFit="1" customWidth="1"/>
    <col min="12265" max="12265" width="4.75" style="6" bestFit="1" customWidth="1"/>
    <col min="12266" max="12266" width="4" style="6" bestFit="1" customWidth="1"/>
    <col min="12267" max="12267" width="4.75" style="6" bestFit="1" customWidth="1"/>
    <col min="12268" max="12268" width="4" style="6" bestFit="1" customWidth="1"/>
    <col min="12269" max="12269" width="4.75" style="6" bestFit="1" customWidth="1"/>
    <col min="12270" max="12270" width="4.25" style="6" bestFit="1" customWidth="1"/>
    <col min="12271" max="12271" width="4.75" style="6" bestFit="1" customWidth="1"/>
    <col min="12272" max="12272" width="4.375" style="6" bestFit="1" customWidth="1"/>
    <col min="12273" max="12273" width="4.75" style="6" bestFit="1" customWidth="1"/>
    <col min="12274" max="12274" width="4.375" style="6" bestFit="1" customWidth="1"/>
    <col min="12275" max="12275" width="4.75" style="6" bestFit="1" customWidth="1"/>
    <col min="12276" max="12276" width="4.375" style="6" bestFit="1" customWidth="1"/>
    <col min="12277" max="12277" width="4.75" style="6" bestFit="1" customWidth="1"/>
    <col min="12278" max="12279" width="4.25" style="6" bestFit="1" customWidth="1"/>
    <col min="12280" max="12281" width="4.25" style="6" customWidth="1"/>
    <col min="12282" max="12282" width="4" style="6" bestFit="1" customWidth="1"/>
    <col min="12283" max="12283" width="3.625" style="6" customWidth="1"/>
    <col min="12284" max="12508" width="10" style="6" customWidth="1"/>
    <col min="12509" max="12509" width="9" style="6"/>
    <col min="12510" max="12510" width="7.875" style="6" customWidth="1"/>
    <col min="12511" max="12511" width="39.625" style="6" customWidth="1"/>
    <col min="12512" max="12512" width="10.375" style="6" customWidth="1"/>
    <col min="12513" max="12513" width="5.125" style="6" bestFit="1" customWidth="1"/>
    <col min="12514" max="12515" width="4.75" style="6" bestFit="1" customWidth="1"/>
    <col min="12516" max="12516" width="4.375" style="6" bestFit="1" customWidth="1"/>
    <col min="12517" max="12517" width="4.75" style="6" bestFit="1" customWidth="1"/>
    <col min="12518" max="12518" width="4.375" style="6" bestFit="1" customWidth="1"/>
    <col min="12519" max="12519" width="4.75" style="6" bestFit="1" customWidth="1"/>
    <col min="12520" max="12520" width="4" style="6" bestFit="1" customWidth="1"/>
    <col min="12521" max="12521" width="4.75" style="6" bestFit="1" customWidth="1"/>
    <col min="12522" max="12522" width="4" style="6" bestFit="1" customWidth="1"/>
    <col min="12523" max="12523" width="4.75" style="6" bestFit="1" customWidth="1"/>
    <col min="12524" max="12524" width="4" style="6" bestFit="1" customWidth="1"/>
    <col min="12525" max="12525" width="4.75" style="6" bestFit="1" customWidth="1"/>
    <col min="12526" max="12526" width="4.25" style="6" bestFit="1" customWidth="1"/>
    <col min="12527" max="12527" width="4.75" style="6" bestFit="1" customWidth="1"/>
    <col min="12528" max="12528" width="4.375" style="6" bestFit="1" customWidth="1"/>
    <col min="12529" max="12529" width="4.75" style="6" bestFit="1" customWidth="1"/>
    <col min="12530" max="12530" width="4.375" style="6" bestFit="1" customWidth="1"/>
    <col min="12531" max="12531" width="4.75" style="6" bestFit="1" customWidth="1"/>
    <col min="12532" max="12532" width="4.375" style="6" bestFit="1" customWidth="1"/>
    <col min="12533" max="12533" width="4.75" style="6" bestFit="1" customWidth="1"/>
    <col min="12534" max="12535" width="4.25" style="6" bestFit="1" customWidth="1"/>
    <col min="12536" max="12537" width="4.25" style="6" customWidth="1"/>
    <col min="12538" max="12538" width="4" style="6" bestFit="1" customWidth="1"/>
    <col min="12539" max="12539" width="3.625" style="6" customWidth="1"/>
    <col min="12540" max="12764" width="10" style="6" customWidth="1"/>
    <col min="12765" max="12765" width="9" style="6"/>
    <col min="12766" max="12766" width="7.875" style="6" customWidth="1"/>
    <col min="12767" max="12767" width="39.625" style="6" customWidth="1"/>
    <col min="12768" max="12768" width="10.375" style="6" customWidth="1"/>
    <col min="12769" max="12769" width="5.125" style="6" bestFit="1" customWidth="1"/>
    <col min="12770" max="12771" width="4.75" style="6" bestFit="1" customWidth="1"/>
    <col min="12772" max="12772" width="4.375" style="6" bestFit="1" customWidth="1"/>
    <col min="12773" max="12773" width="4.75" style="6" bestFit="1" customWidth="1"/>
    <col min="12774" max="12774" width="4.375" style="6" bestFit="1" customWidth="1"/>
    <col min="12775" max="12775" width="4.75" style="6" bestFit="1" customWidth="1"/>
    <col min="12776" max="12776" width="4" style="6" bestFit="1" customWidth="1"/>
    <col min="12777" max="12777" width="4.75" style="6" bestFit="1" customWidth="1"/>
    <col min="12778" max="12778" width="4" style="6" bestFit="1" customWidth="1"/>
    <col min="12779" max="12779" width="4.75" style="6" bestFit="1" customWidth="1"/>
    <col min="12780" max="12780" width="4" style="6" bestFit="1" customWidth="1"/>
    <col min="12781" max="12781" width="4.75" style="6" bestFit="1" customWidth="1"/>
    <col min="12782" max="12782" width="4.25" style="6" bestFit="1" customWidth="1"/>
    <col min="12783" max="12783" width="4.75" style="6" bestFit="1" customWidth="1"/>
    <col min="12784" max="12784" width="4.375" style="6" bestFit="1" customWidth="1"/>
    <col min="12785" max="12785" width="4.75" style="6" bestFit="1" customWidth="1"/>
    <col min="12786" max="12786" width="4.375" style="6" bestFit="1" customWidth="1"/>
    <col min="12787" max="12787" width="4.75" style="6" bestFit="1" customWidth="1"/>
    <col min="12788" max="12788" width="4.375" style="6" bestFit="1" customWidth="1"/>
    <col min="12789" max="12789" width="4.75" style="6" bestFit="1" customWidth="1"/>
    <col min="12790" max="12791" width="4.25" style="6" bestFit="1" customWidth="1"/>
    <col min="12792" max="12793" width="4.25" style="6" customWidth="1"/>
    <col min="12794" max="12794" width="4" style="6" bestFit="1" customWidth="1"/>
    <col min="12795" max="12795" width="3.625" style="6" customWidth="1"/>
    <col min="12796" max="13020" width="10" style="6" customWidth="1"/>
    <col min="13021" max="13021" width="9" style="6"/>
    <col min="13022" max="13022" width="7.875" style="6" customWidth="1"/>
    <col min="13023" max="13023" width="39.625" style="6" customWidth="1"/>
    <col min="13024" max="13024" width="10.375" style="6" customWidth="1"/>
    <col min="13025" max="13025" width="5.125" style="6" bestFit="1" customWidth="1"/>
    <col min="13026" max="13027" width="4.75" style="6" bestFit="1" customWidth="1"/>
    <col min="13028" max="13028" width="4.375" style="6" bestFit="1" customWidth="1"/>
    <col min="13029" max="13029" width="4.75" style="6" bestFit="1" customWidth="1"/>
    <col min="13030" max="13030" width="4.375" style="6" bestFit="1" customWidth="1"/>
    <col min="13031" max="13031" width="4.75" style="6" bestFit="1" customWidth="1"/>
    <col min="13032" max="13032" width="4" style="6" bestFit="1" customWidth="1"/>
    <col min="13033" max="13033" width="4.75" style="6" bestFit="1" customWidth="1"/>
    <col min="13034" max="13034" width="4" style="6" bestFit="1" customWidth="1"/>
    <col min="13035" max="13035" width="4.75" style="6" bestFit="1" customWidth="1"/>
    <col min="13036" max="13036" width="4" style="6" bestFit="1" customWidth="1"/>
    <col min="13037" max="13037" width="4.75" style="6" bestFit="1" customWidth="1"/>
    <col min="13038" max="13038" width="4.25" style="6" bestFit="1" customWidth="1"/>
    <col min="13039" max="13039" width="4.75" style="6" bestFit="1" customWidth="1"/>
    <col min="13040" max="13040" width="4.375" style="6" bestFit="1" customWidth="1"/>
    <col min="13041" max="13041" width="4.75" style="6" bestFit="1" customWidth="1"/>
    <col min="13042" max="13042" width="4.375" style="6" bestFit="1" customWidth="1"/>
    <col min="13043" max="13043" width="4.75" style="6" bestFit="1" customWidth="1"/>
    <col min="13044" max="13044" width="4.375" style="6" bestFit="1" customWidth="1"/>
    <col min="13045" max="13045" width="4.75" style="6" bestFit="1" customWidth="1"/>
    <col min="13046" max="13047" width="4.25" style="6" bestFit="1" customWidth="1"/>
    <col min="13048" max="13049" width="4.25" style="6" customWidth="1"/>
    <col min="13050" max="13050" width="4" style="6" bestFit="1" customWidth="1"/>
    <col min="13051" max="13051" width="3.625" style="6" customWidth="1"/>
    <col min="13052" max="13276" width="10" style="6" customWidth="1"/>
    <col min="13277" max="13277" width="9" style="6"/>
    <col min="13278" max="13278" width="7.875" style="6" customWidth="1"/>
    <col min="13279" max="13279" width="39.625" style="6" customWidth="1"/>
    <col min="13280" max="13280" width="10.375" style="6" customWidth="1"/>
    <col min="13281" max="13281" width="5.125" style="6" bestFit="1" customWidth="1"/>
    <col min="13282" max="13283" width="4.75" style="6" bestFit="1" customWidth="1"/>
    <col min="13284" max="13284" width="4.375" style="6" bestFit="1" customWidth="1"/>
    <col min="13285" max="13285" width="4.75" style="6" bestFit="1" customWidth="1"/>
    <col min="13286" max="13286" width="4.375" style="6" bestFit="1" customWidth="1"/>
    <col min="13287" max="13287" width="4.75" style="6" bestFit="1" customWidth="1"/>
    <col min="13288" max="13288" width="4" style="6" bestFit="1" customWidth="1"/>
    <col min="13289" max="13289" width="4.75" style="6" bestFit="1" customWidth="1"/>
    <col min="13290" max="13290" width="4" style="6" bestFit="1" customWidth="1"/>
    <col min="13291" max="13291" width="4.75" style="6" bestFit="1" customWidth="1"/>
    <col min="13292" max="13292" width="4" style="6" bestFit="1" customWidth="1"/>
    <col min="13293" max="13293" width="4.75" style="6" bestFit="1" customWidth="1"/>
    <col min="13294" max="13294" width="4.25" style="6" bestFit="1" customWidth="1"/>
    <col min="13295" max="13295" width="4.75" style="6" bestFit="1" customWidth="1"/>
    <col min="13296" max="13296" width="4.375" style="6" bestFit="1" customWidth="1"/>
    <col min="13297" max="13297" width="4.75" style="6" bestFit="1" customWidth="1"/>
    <col min="13298" max="13298" width="4.375" style="6" bestFit="1" customWidth="1"/>
    <col min="13299" max="13299" width="4.75" style="6" bestFit="1" customWidth="1"/>
    <col min="13300" max="13300" width="4.375" style="6" bestFit="1" customWidth="1"/>
    <col min="13301" max="13301" width="4.75" style="6" bestFit="1" customWidth="1"/>
    <col min="13302" max="13303" width="4.25" style="6" bestFit="1" customWidth="1"/>
    <col min="13304" max="13305" width="4.25" style="6" customWidth="1"/>
    <col min="13306" max="13306" width="4" style="6" bestFit="1" customWidth="1"/>
    <col min="13307" max="13307" width="3.625" style="6" customWidth="1"/>
    <col min="13308" max="13532" width="10" style="6" customWidth="1"/>
    <col min="13533" max="13533" width="9" style="6"/>
    <col min="13534" max="13534" width="7.875" style="6" customWidth="1"/>
    <col min="13535" max="13535" width="39.625" style="6" customWidth="1"/>
    <col min="13536" max="13536" width="10.375" style="6" customWidth="1"/>
    <col min="13537" max="13537" width="5.125" style="6" bestFit="1" customWidth="1"/>
    <col min="13538" max="13539" width="4.75" style="6" bestFit="1" customWidth="1"/>
    <col min="13540" max="13540" width="4.375" style="6" bestFit="1" customWidth="1"/>
    <col min="13541" max="13541" width="4.75" style="6" bestFit="1" customWidth="1"/>
    <col min="13542" max="13542" width="4.375" style="6" bestFit="1" customWidth="1"/>
    <col min="13543" max="13543" width="4.75" style="6" bestFit="1" customWidth="1"/>
    <col min="13544" max="13544" width="4" style="6" bestFit="1" customWidth="1"/>
    <col min="13545" max="13545" width="4.75" style="6" bestFit="1" customWidth="1"/>
    <col min="13546" max="13546" width="4" style="6" bestFit="1" customWidth="1"/>
    <col min="13547" max="13547" width="4.75" style="6" bestFit="1" customWidth="1"/>
    <col min="13548" max="13548" width="4" style="6" bestFit="1" customWidth="1"/>
    <col min="13549" max="13549" width="4.75" style="6" bestFit="1" customWidth="1"/>
    <col min="13550" max="13550" width="4.25" style="6" bestFit="1" customWidth="1"/>
    <col min="13551" max="13551" width="4.75" style="6" bestFit="1" customWidth="1"/>
    <col min="13552" max="13552" width="4.375" style="6" bestFit="1" customWidth="1"/>
    <col min="13553" max="13553" width="4.75" style="6" bestFit="1" customWidth="1"/>
    <col min="13554" max="13554" width="4.375" style="6" bestFit="1" customWidth="1"/>
    <col min="13555" max="13555" width="4.75" style="6" bestFit="1" customWidth="1"/>
    <col min="13556" max="13556" width="4.375" style="6" bestFit="1" customWidth="1"/>
    <col min="13557" max="13557" width="4.75" style="6" bestFit="1" customWidth="1"/>
    <col min="13558" max="13559" width="4.25" style="6" bestFit="1" customWidth="1"/>
    <col min="13560" max="13561" width="4.25" style="6" customWidth="1"/>
    <col min="13562" max="13562" width="4" style="6" bestFit="1" customWidth="1"/>
    <col min="13563" max="13563" width="3.625" style="6" customWidth="1"/>
    <col min="13564" max="13788" width="10" style="6" customWidth="1"/>
    <col min="13789" max="13789" width="9" style="6"/>
    <col min="13790" max="13790" width="7.875" style="6" customWidth="1"/>
    <col min="13791" max="13791" width="39.625" style="6" customWidth="1"/>
    <col min="13792" max="13792" width="10.375" style="6" customWidth="1"/>
    <col min="13793" max="13793" width="5.125" style="6" bestFit="1" customWidth="1"/>
    <col min="13794" max="13795" width="4.75" style="6" bestFit="1" customWidth="1"/>
    <col min="13796" max="13796" width="4.375" style="6" bestFit="1" customWidth="1"/>
    <col min="13797" max="13797" width="4.75" style="6" bestFit="1" customWidth="1"/>
    <col min="13798" max="13798" width="4.375" style="6" bestFit="1" customWidth="1"/>
    <col min="13799" max="13799" width="4.75" style="6" bestFit="1" customWidth="1"/>
    <col min="13800" max="13800" width="4" style="6" bestFit="1" customWidth="1"/>
    <col min="13801" max="13801" width="4.75" style="6" bestFit="1" customWidth="1"/>
    <col min="13802" max="13802" width="4" style="6" bestFit="1" customWidth="1"/>
    <col min="13803" max="13803" width="4.75" style="6" bestFit="1" customWidth="1"/>
    <col min="13804" max="13804" width="4" style="6" bestFit="1" customWidth="1"/>
    <col min="13805" max="13805" width="4.75" style="6" bestFit="1" customWidth="1"/>
    <col min="13806" max="13806" width="4.25" style="6" bestFit="1" customWidth="1"/>
    <col min="13807" max="13807" width="4.75" style="6" bestFit="1" customWidth="1"/>
    <col min="13808" max="13808" width="4.375" style="6" bestFit="1" customWidth="1"/>
    <col min="13809" max="13809" width="4.75" style="6" bestFit="1" customWidth="1"/>
    <col min="13810" max="13810" width="4.375" style="6" bestFit="1" customWidth="1"/>
    <col min="13811" max="13811" width="4.75" style="6" bestFit="1" customWidth="1"/>
    <col min="13812" max="13812" width="4.375" style="6" bestFit="1" customWidth="1"/>
    <col min="13813" max="13813" width="4.75" style="6" bestFit="1" customWidth="1"/>
    <col min="13814" max="13815" width="4.25" style="6" bestFit="1" customWidth="1"/>
    <col min="13816" max="13817" width="4.25" style="6" customWidth="1"/>
    <col min="13818" max="13818" width="4" style="6" bestFit="1" customWidth="1"/>
    <col min="13819" max="13819" width="3.625" style="6" customWidth="1"/>
    <col min="13820" max="14044" width="10" style="6" customWidth="1"/>
    <col min="14045" max="14045" width="9" style="6"/>
    <col min="14046" max="14046" width="7.875" style="6" customWidth="1"/>
    <col min="14047" max="14047" width="39.625" style="6" customWidth="1"/>
    <col min="14048" max="14048" width="10.375" style="6" customWidth="1"/>
    <col min="14049" max="14049" width="5.125" style="6" bestFit="1" customWidth="1"/>
    <col min="14050" max="14051" width="4.75" style="6" bestFit="1" customWidth="1"/>
    <col min="14052" max="14052" width="4.375" style="6" bestFit="1" customWidth="1"/>
    <col min="14053" max="14053" width="4.75" style="6" bestFit="1" customWidth="1"/>
    <col min="14054" max="14054" width="4.375" style="6" bestFit="1" customWidth="1"/>
    <col min="14055" max="14055" width="4.75" style="6" bestFit="1" customWidth="1"/>
    <col min="14056" max="14056" width="4" style="6" bestFit="1" customWidth="1"/>
    <col min="14057" max="14057" width="4.75" style="6" bestFit="1" customWidth="1"/>
    <col min="14058" max="14058" width="4" style="6" bestFit="1" customWidth="1"/>
    <col min="14059" max="14059" width="4.75" style="6" bestFit="1" customWidth="1"/>
    <col min="14060" max="14060" width="4" style="6" bestFit="1" customWidth="1"/>
    <col min="14061" max="14061" width="4.75" style="6" bestFit="1" customWidth="1"/>
    <col min="14062" max="14062" width="4.25" style="6" bestFit="1" customWidth="1"/>
    <col min="14063" max="14063" width="4.75" style="6" bestFit="1" customWidth="1"/>
    <col min="14064" max="14064" width="4.375" style="6" bestFit="1" customWidth="1"/>
    <col min="14065" max="14065" width="4.75" style="6" bestFit="1" customWidth="1"/>
    <col min="14066" max="14066" width="4.375" style="6" bestFit="1" customWidth="1"/>
    <col min="14067" max="14067" width="4.75" style="6" bestFit="1" customWidth="1"/>
    <col min="14068" max="14068" width="4.375" style="6" bestFit="1" customWidth="1"/>
    <col min="14069" max="14069" width="4.75" style="6" bestFit="1" customWidth="1"/>
    <col min="14070" max="14071" width="4.25" style="6" bestFit="1" customWidth="1"/>
    <col min="14072" max="14073" width="4.25" style="6" customWidth="1"/>
    <col min="14074" max="14074" width="4" style="6" bestFit="1" customWidth="1"/>
    <col min="14075" max="14075" width="3.625" style="6" customWidth="1"/>
    <col min="14076" max="14300" width="10" style="6" customWidth="1"/>
    <col min="14301" max="14301" width="9" style="6"/>
    <col min="14302" max="14302" width="7.875" style="6" customWidth="1"/>
    <col min="14303" max="14303" width="39.625" style="6" customWidth="1"/>
    <col min="14304" max="14304" width="10.375" style="6" customWidth="1"/>
    <col min="14305" max="14305" width="5.125" style="6" bestFit="1" customWidth="1"/>
    <col min="14306" max="14307" width="4.75" style="6" bestFit="1" customWidth="1"/>
    <col min="14308" max="14308" width="4.375" style="6" bestFit="1" customWidth="1"/>
    <col min="14309" max="14309" width="4.75" style="6" bestFit="1" customWidth="1"/>
    <col min="14310" max="14310" width="4.375" style="6" bestFit="1" customWidth="1"/>
    <col min="14311" max="14311" width="4.75" style="6" bestFit="1" customWidth="1"/>
    <col min="14312" max="14312" width="4" style="6" bestFit="1" customWidth="1"/>
    <col min="14313" max="14313" width="4.75" style="6" bestFit="1" customWidth="1"/>
    <col min="14314" max="14314" width="4" style="6" bestFit="1" customWidth="1"/>
    <col min="14315" max="14315" width="4.75" style="6" bestFit="1" customWidth="1"/>
    <col min="14316" max="14316" width="4" style="6" bestFit="1" customWidth="1"/>
    <col min="14317" max="14317" width="4.75" style="6" bestFit="1" customWidth="1"/>
    <col min="14318" max="14318" width="4.25" style="6" bestFit="1" customWidth="1"/>
    <col min="14319" max="14319" width="4.75" style="6" bestFit="1" customWidth="1"/>
    <col min="14320" max="14320" width="4.375" style="6" bestFit="1" customWidth="1"/>
    <col min="14321" max="14321" width="4.75" style="6" bestFit="1" customWidth="1"/>
    <col min="14322" max="14322" width="4.375" style="6" bestFit="1" customWidth="1"/>
    <col min="14323" max="14323" width="4.75" style="6" bestFit="1" customWidth="1"/>
    <col min="14324" max="14324" width="4.375" style="6" bestFit="1" customWidth="1"/>
    <col min="14325" max="14325" width="4.75" style="6" bestFit="1" customWidth="1"/>
    <col min="14326" max="14327" width="4.25" style="6" bestFit="1" customWidth="1"/>
    <col min="14328" max="14329" width="4.25" style="6" customWidth="1"/>
    <col min="14330" max="14330" width="4" style="6" bestFit="1" customWidth="1"/>
    <col min="14331" max="14331" width="3.625" style="6" customWidth="1"/>
    <col min="14332" max="14556" width="10" style="6" customWidth="1"/>
    <col min="14557" max="14557" width="9" style="6"/>
    <col min="14558" max="14558" width="7.875" style="6" customWidth="1"/>
    <col min="14559" max="14559" width="39.625" style="6" customWidth="1"/>
    <col min="14560" max="14560" width="10.375" style="6" customWidth="1"/>
    <col min="14561" max="14561" width="5.125" style="6" bestFit="1" customWidth="1"/>
    <col min="14562" max="14563" width="4.75" style="6" bestFit="1" customWidth="1"/>
    <col min="14564" max="14564" width="4.375" style="6" bestFit="1" customWidth="1"/>
    <col min="14565" max="14565" width="4.75" style="6" bestFit="1" customWidth="1"/>
    <col min="14566" max="14566" width="4.375" style="6" bestFit="1" customWidth="1"/>
    <col min="14567" max="14567" width="4.75" style="6" bestFit="1" customWidth="1"/>
    <col min="14568" max="14568" width="4" style="6" bestFit="1" customWidth="1"/>
    <col min="14569" max="14569" width="4.75" style="6" bestFit="1" customWidth="1"/>
    <col min="14570" max="14570" width="4" style="6" bestFit="1" customWidth="1"/>
    <col min="14571" max="14571" width="4.75" style="6" bestFit="1" customWidth="1"/>
    <col min="14572" max="14572" width="4" style="6" bestFit="1" customWidth="1"/>
    <col min="14573" max="14573" width="4.75" style="6" bestFit="1" customWidth="1"/>
    <col min="14574" max="14574" width="4.25" style="6" bestFit="1" customWidth="1"/>
    <col min="14575" max="14575" width="4.75" style="6" bestFit="1" customWidth="1"/>
    <col min="14576" max="14576" width="4.375" style="6" bestFit="1" customWidth="1"/>
    <col min="14577" max="14577" width="4.75" style="6" bestFit="1" customWidth="1"/>
    <col min="14578" max="14578" width="4.375" style="6" bestFit="1" customWidth="1"/>
    <col min="14579" max="14579" width="4.75" style="6" bestFit="1" customWidth="1"/>
    <col min="14580" max="14580" width="4.375" style="6" bestFit="1" customWidth="1"/>
    <col min="14581" max="14581" width="4.75" style="6" bestFit="1" customWidth="1"/>
    <col min="14582" max="14583" width="4.25" style="6" bestFit="1" customWidth="1"/>
    <col min="14584" max="14585" width="4.25" style="6" customWidth="1"/>
    <col min="14586" max="14586" width="4" style="6" bestFit="1" customWidth="1"/>
    <col min="14587" max="14587" width="3.625" style="6" customWidth="1"/>
    <col min="14588" max="14812" width="10" style="6" customWidth="1"/>
    <col min="14813" max="14813" width="9" style="6"/>
    <col min="14814" max="14814" width="7.875" style="6" customWidth="1"/>
    <col min="14815" max="14815" width="39.625" style="6" customWidth="1"/>
    <col min="14816" max="14816" width="10.375" style="6" customWidth="1"/>
    <col min="14817" max="14817" width="5.125" style="6" bestFit="1" customWidth="1"/>
    <col min="14818" max="14819" width="4.75" style="6" bestFit="1" customWidth="1"/>
    <col min="14820" max="14820" width="4.375" style="6" bestFit="1" customWidth="1"/>
    <col min="14821" max="14821" width="4.75" style="6" bestFit="1" customWidth="1"/>
    <col min="14822" max="14822" width="4.375" style="6" bestFit="1" customWidth="1"/>
    <col min="14823" max="14823" width="4.75" style="6" bestFit="1" customWidth="1"/>
    <col min="14824" max="14824" width="4" style="6" bestFit="1" customWidth="1"/>
    <col min="14825" max="14825" width="4.75" style="6" bestFit="1" customWidth="1"/>
    <col min="14826" max="14826" width="4" style="6" bestFit="1" customWidth="1"/>
    <col min="14827" max="14827" width="4.75" style="6" bestFit="1" customWidth="1"/>
    <col min="14828" max="14828" width="4" style="6" bestFit="1" customWidth="1"/>
    <col min="14829" max="14829" width="4.75" style="6" bestFit="1" customWidth="1"/>
    <col min="14830" max="14830" width="4.25" style="6" bestFit="1" customWidth="1"/>
    <col min="14831" max="14831" width="4.75" style="6" bestFit="1" customWidth="1"/>
    <col min="14832" max="14832" width="4.375" style="6" bestFit="1" customWidth="1"/>
    <col min="14833" max="14833" width="4.75" style="6" bestFit="1" customWidth="1"/>
    <col min="14834" max="14834" width="4.375" style="6" bestFit="1" customWidth="1"/>
    <col min="14835" max="14835" width="4.75" style="6" bestFit="1" customWidth="1"/>
    <col min="14836" max="14836" width="4.375" style="6" bestFit="1" customWidth="1"/>
    <col min="14837" max="14837" width="4.75" style="6" bestFit="1" customWidth="1"/>
    <col min="14838" max="14839" width="4.25" style="6" bestFit="1" customWidth="1"/>
    <col min="14840" max="14841" width="4.25" style="6" customWidth="1"/>
    <col min="14842" max="14842" width="4" style="6" bestFit="1" customWidth="1"/>
    <col min="14843" max="14843" width="3.625" style="6" customWidth="1"/>
    <col min="14844" max="15068" width="10" style="6" customWidth="1"/>
    <col min="15069" max="15069" width="9" style="6"/>
    <col min="15070" max="15070" width="7.875" style="6" customWidth="1"/>
    <col min="15071" max="15071" width="39.625" style="6" customWidth="1"/>
    <col min="15072" max="15072" width="10.375" style="6" customWidth="1"/>
    <col min="15073" max="15073" width="5.125" style="6" bestFit="1" customWidth="1"/>
    <col min="15074" max="15075" width="4.75" style="6" bestFit="1" customWidth="1"/>
    <col min="15076" max="15076" width="4.375" style="6" bestFit="1" customWidth="1"/>
    <col min="15077" max="15077" width="4.75" style="6" bestFit="1" customWidth="1"/>
    <col min="15078" max="15078" width="4.375" style="6" bestFit="1" customWidth="1"/>
    <col min="15079" max="15079" width="4.75" style="6" bestFit="1" customWidth="1"/>
    <col min="15080" max="15080" width="4" style="6" bestFit="1" customWidth="1"/>
    <col min="15081" max="15081" width="4.75" style="6" bestFit="1" customWidth="1"/>
    <col min="15082" max="15082" width="4" style="6" bestFit="1" customWidth="1"/>
    <col min="15083" max="15083" width="4.75" style="6" bestFit="1" customWidth="1"/>
    <col min="15084" max="15084" width="4" style="6" bestFit="1" customWidth="1"/>
    <col min="15085" max="15085" width="4.75" style="6" bestFit="1" customWidth="1"/>
    <col min="15086" max="15086" width="4.25" style="6" bestFit="1" customWidth="1"/>
    <col min="15087" max="15087" width="4.75" style="6" bestFit="1" customWidth="1"/>
    <col min="15088" max="15088" width="4.375" style="6" bestFit="1" customWidth="1"/>
    <col min="15089" max="15089" width="4.75" style="6" bestFit="1" customWidth="1"/>
    <col min="15090" max="15090" width="4.375" style="6" bestFit="1" customWidth="1"/>
    <col min="15091" max="15091" width="4.75" style="6" bestFit="1" customWidth="1"/>
    <col min="15092" max="15092" width="4.375" style="6" bestFit="1" customWidth="1"/>
    <col min="15093" max="15093" width="4.75" style="6" bestFit="1" customWidth="1"/>
    <col min="15094" max="15095" width="4.25" style="6" bestFit="1" customWidth="1"/>
    <col min="15096" max="15097" width="4.25" style="6" customWidth="1"/>
    <col min="15098" max="15098" width="4" style="6" bestFit="1" customWidth="1"/>
    <col min="15099" max="15099" width="3.625" style="6" customWidth="1"/>
    <col min="15100" max="15324" width="10" style="6" customWidth="1"/>
    <col min="15325" max="15325" width="9" style="6"/>
    <col min="15326" max="15326" width="7.875" style="6" customWidth="1"/>
    <col min="15327" max="15327" width="39.625" style="6" customWidth="1"/>
    <col min="15328" max="15328" width="10.375" style="6" customWidth="1"/>
    <col min="15329" max="15329" width="5.125" style="6" bestFit="1" customWidth="1"/>
    <col min="15330" max="15331" width="4.75" style="6" bestFit="1" customWidth="1"/>
    <col min="15332" max="15332" width="4.375" style="6" bestFit="1" customWidth="1"/>
    <col min="15333" max="15333" width="4.75" style="6" bestFit="1" customWidth="1"/>
    <col min="15334" max="15334" width="4.375" style="6" bestFit="1" customWidth="1"/>
    <col min="15335" max="15335" width="4.75" style="6" bestFit="1" customWidth="1"/>
    <col min="15336" max="15336" width="4" style="6" bestFit="1" customWidth="1"/>
    <col min="15337" max="15337" width="4.75" style="6" bestFit="1" customWidth="1"/>
    <col min="15338" max="15338" width="4" style="6" bestFit="1" customWidth="1"/>
    <col min="15339" max="15339" width="4.75" style="6" bestFit="1" customWidth="1"/>
    <col min="15340" max="15340" width="4" style="6" bestFit="1" customWidth="1"/>
    <col min="15341" max="15341" width="4.75" style="6" bestFit="1" customWidth="1"/>
    <col min="15342" max="15342" width="4.25" style="6" bestFit="1" customWidth="1"/>
    <col min="15343" max="15343" width="4.75" style="6" bestFit="1" customWidth="1"/>
    <col min="15344" max="15344" width="4.375" style="6" bestFit="1" customWidth="1"/>
    <col min="15345" max="15345" width="4.75" style="6" bestFit="1" customWidth="1"/>
    <col min="15346" max="15346" width="4.375" style="6" bestFit="1" customWidth="1"/>
    <col min="15347" max="15347" width="4.75" style="6" bestFit="1" customWidth="1"/>
    <col min="15348" max="15348" width="4.375" style="6" bestFit="1" customWidth="1"/>
    <col min="15349" max="15349" width="4.75" style="6" bestFit="1" customWidth="1"/>
    <col min="15350" max="15351" width="4.25" style="6" bestFit="1" customWidth="1"/>
    <col min="15352" max="15353" width="4.25" style="6" customWidth="1"/>
    <col min="15354" max="15354" width="4" style="6" bestFit="1" customWidth="1"/>
    <col min="15355" max="15355" width="3.625" style="6" customWidth="1"/>
    <col min="15356" max="15580" width="10" style="6" customWidth="1"/>
    <col min="15581" max="15581" width="9" style="6"/>
    <col min="15582" max="15582" width="7.875" style="6" customWidth="1"/>
    <col min="15583" max="15583" width="39.625" style="6" customWidth="1"/>
    <col min="15584" max="15584" width="10.375" style="6" customWidth="1"/>
    <col min="15585" max="15585" width="5.125" style="6" bestFit="1" customWidth="1"/>
    <col min="15586" max="15587" width="4.75" style="6" bestFit="1" customWidth="1"/>
    <col min="15588" max="15588" width="4.375" style="6" bestFit="1" customWidth="1"/>
    <col min="15589" max="15589" width="4.75" style="6" bestFit="1" customWidth="1"/>
    <col min="15590" max="15590" width="4.375" style="6" bestFit="1" customWidth="1"/>
    <col min="15591" max="15591" width="4.75" style="6" bestFit="1" customWidth="1"/>
    <col min="15592" max="15592" width="4" style="6" bestFit="1" customWidth="1"/>
    <col min="15593" max="15593" width="4.75" style="6" bestFit="1" customWidth="1"/>
    <col min="15594" max="15594" width="4" style="6" bestFit="1" customWidth="1"/>
    <col min="15595" max="15595" width="4.75" style="6" bestFit="1" customWidth="1"/>
    <col min="15596" max="15596" width="4" style="6" bestFit="1" customWidth="1"/>
    <col min="15597" max="15597" width="4.75" style="6" bestFit="1" customWidth="1"/>
    <col min="15598" max="15598" width="4.25" style="6" bestFit="1" customWidth="1"/>
    <col min="15599" max="15599" width="4.75" style="6" bestFit="1" customWidth="1"/>
    <col min="15600" max="15600" width="4.375" style="6" bestFit="1" customWidth="1"/>
    <col min="15601" max="15601" width="4.75" style="6" bestFit="1" customWidth="1"/>
    <col min="15602" max="15602" width="4.375" style="6" bestFit="1" customWidth="1"/>
    <col min="15603" max="15603" width="4.75" style="6" bestFit="1" customWidth="1"/>
    <col min="15604" max="15604" width="4.375" style="6" bestFit="1" customWidth="1"/>
    <col min="15605" max="15605" width="4.75" style="6" bestFit="1" customWidth="1"/>
    <col min="15606" max="15607" width="4.25" style="6" bestFit="1" customWidth="1"/>
    <col min="15608" max="15609" width="4.25" style="6" customWidth="1"/>
    <col min="15610" max="15610" width="4" style="6" bestFit="1" customWidth="1"/>
    <col min="15611" max="15611" width="3.625" style="6" customWidth="1"/>
    <col min="15612" max="15836" width="10" style="6" customWidth="1"/>
    <col min="15837" max="15837" width="9" style="6"/>
    <col min="15838" max="15838" width="7.875" style="6" customWidth="1"/>
    <col min="15839" max="15839" width="39.625" style="6" customWidth="1"/>
    <col min="15840" max="15840" width="10.375" style="6" customWidth="1"/>
    <col min="15841" max="15841" width="5.125" style="6" bestFit="1" customWidth="1"/>
    <col min="15842" max="15843" width="4.75" style="6" bestFit="1" customWidth="1"/>
    <col min="15844" max="15844" width="4.375" style="6" bestFit="1" customWidth="1"/>
    <col min="15845" max="15845" width="4.75" style="6" bestFit="1" customWidth="1"/>
    <col min="15846" max="15846" width="4.375" style="6" bestFit="1" customWidth="1"/>
    <col min="15847" max="15847" width="4.75" style="6" bestFit="1" customWidth="1"/>
    <col min="15848" max="15848" width="4" style="6" bestFit="1" customWidth="1"/>
    <col min="15849" max="15849" width="4.75" style="6" bestFit="1" customWidth="1"/>
    <col min="15850" max="15850" width="4" style="6" bestFit="1" customWidth="1"/>
    <col min="15851" max="15851" width="4.75" style="6" bestFit="1" customWidth="1"/>
    <col min="15852" max="15852" width="4" style="6" bestFit="1" customWidth="1"/>
    <col min="15853" max="15853" width="4.75" style="6" bestFit="1" customWidth="1"/>
    <col min="15854" max="15854" width="4.25" style="6" bestFit="1" customWidth="1"/>
    <col min="15855" max="15855" width="4.75" style="6" bestFit="1" customWidth="1"/>
    <col min="15856" max="15856" width="4.375" style="6" bestFit="1" customWidth="1"/>
    <col min="15857" max="15857" width="4.75" style="6" bestFit="1" customWidth="1"/>
    <col min="15858" max="15858" width="4.375" style="6" bestFit="1" customWidth="1"/>
    <col min="15859" max="15859" width="4.75" style="6" bestFit="1" customWidth="1"/>
    <col min="15860" max="15860" width="4.375" style="6" bestFit="1" customWidth="1"/>
    <col min="15861" max="15861" width="4.75" style="6" bestFit="1" customWidth="1"/>
    <col min="15862" max="15863" width="4.25" style="6" bestFit="1" customWidth="1"/>
    <col min="15864" max="15865" width="4.25" style="6" customWidth="1"/>
    <col min="15866" max="15866" width="4" style="6" bestFit="1" customWidth="1"/>
    <col min="15867" max="15867" width="3.625" style="6" customWidth="1"/>
    <col min="15868" max="16092" width="10" style="6" customWidth="1"/>
    <col min="16093" max="16093" width="9" style="6"/>
    <col min="16094" max="16094" width="7.875" style="6" customWidth="1"/>
    <col min="16095" max="16095" width="39.625" style="6" customWidth="1"/>
    <col min="16096" max="16096" width="10.375" style="6" customWidth="1"/>
    <col min="16097" max="16097" width="5.125" style="6" bestFit="1" customWidth="1"/>
    <col min="16098" max="16099" width="4.75" style="6" bestFit="1" customWidth="1"/>
    <col min="16100" max="16100" width="4.375" style="6" bestFit="1" customWidth="1"/>
    <col min="16101" max="16101" width="4.75" style="6" bestFit="1" customWidth="1"/>
    <col min="16102" max="16102" width="4.375" style="6" bestFit="1" customWidth="1"/>
    <col min="16103" max="16103" width="4.75" style="6" bestFit="1" customWidth="1"/>
    <col min="16104" max="16104" width="4" style="6" bestFit="1" customWidth="1"/>
    <col min="16105" max="16105" width="4.75" style="6" bestFit="1" customWidth="1"/>
    <col min="16106" max="16106" width="4" style="6" bestFit="1" customWidth="1"/>
    <col min="16107" max="16107" width="4.75" style="6" bestFit="1" customWidth="1"/>
    <col min="16108" max="16108" width="4" style="6" bestFit="1" customWidth="1"/>
    <col min="16109" max="16109" width="4.75" style="6" bestFit="1" customWidth="1"/>
    <col min="16110" max="16110" width="4.25" style="6" bestFit="1" customWidth="1"/>
    <col min="16111" max="16111" width="4.75" style="6" bestFit="1" customWidth="1"/>
    <col min="16112" max="16112" width="4.375" style="6" bestFit="1" customWidth="1"/>
    <col min="16113" max="16113" width="4.75" style="6" bestFit="1" customWidth="1"/>
    <col min="16114" max="16114" width="4.375" style="6" bestFit="1" customWidth="1"/>
    <col min="16115" max="16115" width="4.75" style="6" bestFit="1" customWidth="1"/>
    <col min="16116" max="16116" width="4.375" style="6" bestFit="1" customWidth="1"/>
    <col min="16117" max="16117" width="4.75" style="6" bestFit="1" customWidth="1"/>
    <col min="16118" max="16119" width="4.25" style="6" bestFit="1" customWidth="1"/>
    <col min="16120" max="16121" width="4.25" style="6" customWidth="1"/>
    <col min="16122" max="16122" width="4" style="6" bestFit="1" customWidth="1"/>
    <col min="16123" max="16123" width="3.625" style="6" customWidth="1"/>
    <col min="16124" max="16384" width="10" style="6" customWidth="1"/>
  </cols>
  <sheetData>
    <row r="1" spans="1:27" ht="36.75">
      <c r="A1" s="55" t="s">
        <v>1362</v>
      </c>
      <c r="C1" s="76" t="s">
        <v>4034</v>
      </c>
      <c r="M1" s="544" t="s">
        <v>4035</v>
      </c>
      <c r="N1" s="545"/>
      <c r="O1" s="546">
        <f>'R SKI'!F1</f>
        <v>0</v>
      </c>
      <c r="P1" s="547"/>
      <c r="Q1" s="547"/>
      <c r="R1" s="547"/>
      <c r="S1" s="547"/>
      <c r="T1" s="547"/>
      <c r="U1" s="547"/>
      <c r="V1" s="547"/>
      <c r="W1" s="547"/>
      <c r="X1" s="547"/>
      <c r="Y1" s="547"/>
    </row>
    <row r="2" spans="1:27" s="18" customFormat="1" ht="15.75">
      <c r="A2" s="41" t="s">
        <v>1254</v>
      </c>
      <c r="B2" s="41" t="s">
        <v>1255</v>
      </c>
      <c r="C2" s="41" t="s">
        <v>1328</v>
      </c>
      <c r="D2" s="304" t="s">
        <v>4033</v>
      </c>
      <c r="E2" s="304" t="s">
        <v>1258</v>
      </c>
      <c r="F2" s="305"/>
      <c r="G2" s="305"/>
      <c r="H2" s="305"/>
      <c r="I2" s="305"/>
      <c r="J2" s="305"/>
      <c r="K2" s="305"/>
      <c r="L2" s="305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4"/>
      <c r="AA2" s="282"/>
    </row>
    <row r="3" spans="1:27" s="18" customFormat="1" ht="15.75">
      <c r="A3" s="402" t="s">
        <v>1237</v>
      </c>
      <c r="B3" s="403"/>
      <c r="C3" s="404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6"/>
      <c r="AA3" s="282"/>
    </row>
    <row r="4" spans="1:27" ht="15.75">
      <c r="A4" s="405" t="s">
        <v>306</v>
      </c>
      <c r="B4" s="406"/>
      <c r="C4" s="407"/>
      <c r="D4" s="427"/>
      <c r="E4" s="249">
        <v>193</v>
      </c>
      <c r="F4" s="261"/>
      <c r="G4" s="262"/>
      <c r="H4" s="262"/>
      <c r="I4" s="262"/>
      <c r="J4" s="262"/>
      <c r="K4" s="244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</row>
    <row r="5" spans="1:27" ht="15.75">
      <c r="A5" s="24" t="s">
        <v>4503</v>
      </c>
      <c r="B5" s="24" t="s">
        <v>1055</v>
      </c>
      <c r="C5" s="408">
        <v>114400.00000000001</v>
      </c>
      <c r="D5" s="130">
        <f>SUM(E5:Y5)</f>
        <v>0</v>
      </c>
      <c r="E5" s="338"/>
      <c r="F5" s="243"/>
      <c r="G5" s="244"/>
      <c r="H5" s="244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AA5" s="229">
        <f>C5*D5</f>
        <v>0</v>
      </c>
    </row>
    <row r="6" spans="1:27" ht="15.75">
      <c r="A6" s="405" t="s">
        <v>306</v>
      </c>
      <c r="B6" s="406"/>
      <c r="C6" s="407"/>
      <c r="D6" s="427"/>
      <c r="E6" s="249">
        <v>173</v>
      </c>
      <c r="F6" s="249">
        <v>178</v>
      </c>
      <c r="G6" s="249">
        <v>183</v>
      </c>
      <c r="H6" s="249">
        <v>188</v>
      </c>
      <c r="I6" s="249">
        <v>193</v>
      </c>
      <c r="J6" s="243"/>
      <c r="K6" s="244"/>
      <c r="L6" s="244"/>
      <c r="M6" s="244"/>
      <c r="N6" s="244"/>
      <c r="O6" s="244"/>
      <c r="P6" s="307"/>
      <c r="Q6" s="307"/>
      <c r="R6" s="307"/>
      <c r="S6" s="307"/>
      <c r="T6" s="307"/>
      <c r="U6" s="307"/>
      <c r="V6" s="307"/>
      <c r="W6" s="307"/>
      <c r="X6" s="307"/>
      <c r="Y6" s="307"/>
      <c r="AA6" s="229">
        <f t="shared" ref="AA6:AA69" si="0">C6*D6</f>
        <v>0</v>
      </c>
    </row>
    <row r="7" spans="1:27" ht="15.75">
      <c r="A7" s="24" t="s">
        <v>307</v>
      </c>
      <c r="B7" s="14" t="s">
        <v>1124</v>
      </c>
      <c r="C7" s="408">
        <v>114400.00000000001</v>
      </c>
      <c r="D7" s="130">
        <f t="shared" ref="D7:D9" si="1">SUM(E7:Y7)</f>
        <v>0</v>
      </c>
      <c r="E7" s="338"/>
      <c r="F7" s="338"/>
      <c r="G7" s="338"/>
      <c r="H7" s="338"/>
      <c r="I7" s="338"/>
      <c r="J7" s="243"/>
      <c r="K7" s="244"/>
      <c r="L7" s="244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AA7" s="229">
        <f t="shared" si="0"/>
        <v>0</v>
      </c>
    </row>
    <row r="8" spans="1:27" ht="15.75">
      <c r="A8" s="24" t="s">
        <v>308</v>
      </c>
      <c r="B8" s="24" t="s">
        <v>1125</v>
      </c>
      <c r="C8" s="408">
        <v>114400.00000000001</v>
      </c>
      <c r="D8" s="130">
        <f t="shared" si="1"/>
        <v>0</v>
      </c>
      <c r="E8" s="338"/>
      <c r="F8" s="338"/>
      <c r="G8" s="338"/>
      <c r="H8" s="338"/>
      <c r="I8" s="338"/>
      <c r="J8" s="243"/>
      <c r="K8" s="244"/>
      <c r="L8" s="244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AA8" s="229">
        <f t="shared" si="0"/>
        <v>0</v>
      </c>
    </row>
    <row r="9" spans="1:27" ht="15.75">
      <c r="A9" s="24" t="s">
        <v>309</v>
      </c>
      <c r="B9" s="24" t="s">
        <v>1126</v>
      </c>
      <c r="C9" s="408">
        <v>114400.00000000001</v>
      </c>
      <c r="D9" s="130">
        <f t="shared" si="1"/>
        <v>0</v>
      </c>
      <c r="E9" s="338"/>
      <c r="F9" s="338"/>
      <c r="G9" s="338"/>
      <c r="H9" s="338"/>
      <c r="I9" s="338"/>
      <c r="J9" s="243"/>
      <c r="K9" s="244"/>
      <c r="L9" s="244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AA9" s="229">
        <f t="shared" si="0"/>
        <v>0</v>
      </c>
    </row>
    <row r="10" spans="1:27" ht="15.75">
      <c r="A10" s="14"/>
      <c r="B10" s="14"/>
      <c r="C10" s="287"/>
      <c r="D10" s="428"/>
      <c r="E10" s="249">
        <v>190</v>
      </c>
      <c r="F10" s="249">
        <v>197</v>
      </c>
      <c r="G10" s="249">
        <v>202</v>
      </c>
      <c r="H10" s="249">
        <v>207</v>
      </c>
      <c r="I10" s="243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307"/>
      <c r="U10" s="307"/>
      <c r="V10" s="307"/>
      <c r="W10" s="307"/>
      <c r="X10" s="307"/>
      <c r="Y10" s="307"/>
      <c r="AA10" s="229">
        <f t="shared" si="0"/>
        <v>0</v>
      </c>
    </row>
    <row r="11" spans="1:27" ht="15.75">
      <c r="A11" s="24" t="s">
        <v>310</v>
      </c>
      <c r="B11" s="24" t="s">
        <v>1127</v>
      </c>
      <c r="C11" s="408">
        <v>108900.00000000001</v>
      </c>
      <c r="D11" s="130">
        <f t="shared" ref="D11:D14" si="2">SUM(E11:Y11)</f>
        <v>0</v>
      </c>
      <c r="E11" s="338"/>
      <c r="F11" s="338"/>
      <c r="G11" s="338"/>
      <c r="H11" s="338"/>
      <c r="I11" s="243"/>
      <c r="J11" s="307"/>
      <c r="K11" s="244"/>
      <c r="L11" s="244"/>
      <c r="M11" s="244"/>
      <c r="N11" s="307"/>
      <c r="O11" s="244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AA11" s="229">
        <f t="shared" si="0"/>
        <v>0</v>
      </c>
    </row>
    <row r="12" spans="1:27" ht="15.75">
      <c r="A12" s="24" t="s">
        <v>311</v>
      </c>
      <c r="B12" s="24" t="s">
        <v>1128</v>
      </c>
      <c r="C12" s="408">
        <v>108900.00000000001</v>
      </c>
      <c r="D12" s="130">
        <f t="shared" si="2"/>
        <v>0</v>
      </c>
      <c r="E12" s="338"/>
      <c r="F12" s="338"/>
      <c r="G12" s="338"/>
      <c r="H12" s="338"/>
      <c r="I12" s="243"/>
      <c r="J12" s="307"/>
      <c r="K12" s="244"/>
      <c r="L12" s="244"/>
      <c r="M12" s="244"/>
      <c r="N12" s="307"/>
      <c r="O12" s="244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AA12" s="229">
        <f t="shared" si="0"/>
        <v>0</v>
      </c>
    </row>
    <row r="13" spans="1:27" ht="15.75">
      <c r="A13" s="24" t="s">
        <v>312</v>
      </c>
      <c r="B13" s="24" t="s">
        <v>1129</v>
      </c>
      <c r="C13" s="408">
        <v>108900.00000000001</v>
      </c>
      <c r="D13" s="130">
        <f t="shared" si="2"/>
        <v>0</v>
      </c>
      <c r="E13" s="338"/>
      <c r="F13" s="338"/>
      <c r="G13" s="338"/>
      <c r="H13" s="338"/>
      <c r="I13" s="243"/>
      <c r="J13" s="307"/>
      <c r="K13" s="244"/>
      <c r="L13" s="244"/>
      <c r="M13" s="244"/>
      <c r="N13" s="307"/>
      <c r="O13" s="244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AA13" s="229">
        <f t="shared" si="0"/>
        <v>0</v>
      </c>
    </row>
    <row r="14" spans="1:27" ht="15.75">
      <c r="A14" s="24" t="s">
        <v>313</v>
      </c>
      <c r="B14" s="24" t="s">
        <v>1130</v>
      </c>
      <c r="C14" s="408">
        <v>108900.00000000001</v>
      </c>
      <c r="D14" s="130">
        <f t="shared" si="2"/>
        <v>0</v>
      </c>
      <c r="E14" s="338"/>
      <c r="F14" s="338"/>
      <c r="G14" s="338"/>
      <c r="H14" s="338"/>
      <c r="I14" s="243"/>
      <c r="J14" s="307"/>
      <c r="K14" s="244"/>
      <c r="L14" s="244"/>
      <c r="M14" s="244"/>
      <c r="N14" s="307"/>
      <c r="O14" s="244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AA14" s="229">
        <f t="shared" si="0"/>
        <v>0</v>
      </c>
    </row>
    <row r="15" spans="1:27" ht="15.75">
      <c r="A15" s="409"/>
      <c r="B15" s="409"/>
      <c r="C15" s="410"/>
      <c r="D15" s="429"/>
      <c r="E15" s="257"/>
      <c r="F15" s="257"/>
      <c r="G15" s="257"/>
      <c r="H15" s="257"/>
      <c r="I15" s="244"/>
      <c r="J15" s="244"/>
      <c r="K15" s="244"/>
      <c r="L15" s="244"/>
      <c r="M15" s="244"/>
      <c r="N15" s="244"/>
      <c r="O15" s="307"/>
      <c r="P15" s="244"/>
      <c r="Q15" s="244"/>
      <c r="R15" s="244"/>
      <c r="S15" s="307"/>
      <c r="T15" s="244"/>
      <c r="U15" s="307"/>
      <c r="V15" s="307"/>
      <c r="W15" s="307"/>
      <c r="X15" s="307"/>
      <c r="Y15" s="307"/>
      <c r="AA15" s="229">
        <f t="shared" si="0"/>
        <v>0</v>
      </c>
    </row>
    <row r="16" spans="1:27" ht="15.75">
      <c r="A16" s="405" t="s">
        <v>1174</v>
      </c>
      <c r="B16" s="406"/>
      <c r="C16" s="407"/>
      <c r="D16" s="427"/>
      <c r="E16" s="249">
        <v>173</v>
      </c>
      <c r="F16" s="249">
        <v>180</v>
      </c>
      <c r="G16" s="249">
        <v>186</v>
      </c>
      <c r="H16" s="311">
        <v>192</v>
      </c>
      <c r="I16" s="320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AA16" s="229">
        <f t="shared" si="0"/>
        <v>0</v>
      </c>
    </row>
    <row r="17" spans="1:27" ht="15.75">
      <c r="A17" s="26" t="s">
        <v>957</v>
      </c>
      <c r="B17" s="14" t="s">
        <v>1133</v>
      </c>
      <c r="C17" s="408">
        <v>60500.000000000007</v>
      </c>
      <c r="D17" s="130">
        <f t="shared" ref="D17:D18" si="3">SUM(E17:Y17)</f>
        <v>0</v>
      </c>
      <c r="E17" s="221"/>
      <c r="F17" s="221"/>
      <c r="G17" s="221"/>
      <c r="H17" s="338"/>
      <c r="I17" s="320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AA17" s="229">
        <f t="shared" si="0"/>
        <v>0</v>
      </c>
    </row>
    <row r="18" spans="1:27" ht="15.75">
      <c r="A18" s="26" t="s">
        <v>1062</v>
      </c>
      <c r="B18" s="14" t="s">
        <v>1063</v>
      </c>
      <c r="C18" s="408">
        <v>60500.000000000007</v>
      </c>
      <c r="D18" s="130">
        <f t="shared" si="3"/>
        <v>0</v>
      </c>
      <c r="E18" s="221"/>
      <c r="F18" s="221"/>
      <c r="G18" s="221"/>
      <c r="H18" s="338"/>
      <c r="I18" s="320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AA18" s="229">
        <f t="shared" si="0"/>
        <v>0</v>
      </c>
    </row>
    <row r="19" spans="1:27" ht="15.75">
      <c r="A19" s="409"/>
      <c r="B19" s="409"/>
      <c r="C19" s="410"/>
      <c r="D19" s="429"/>
      <c r="E19" s="257"/>
      <c r="F19" s="257"/>
      <c r="G19" s="257"/>
      <c r="H19" s="257"/>
      <c r="I19" s="244"/>
      <c r="J19" s="244"/>
      <c r="K19" s="244"/>
      <c r="L19" s="244"/>
      <c r="M19" s="244"/>
      <c r="N19" s="244"/>
      <c r="O19" s="307"/>
      <c r="P19" s="244"/>
      <c r="Q19" s="244"/>
      <c r="R19" s="244"/>
      <c r="S19" s="307"/>
      <c r="T19" s="244"/>
      <c r="U19" s="307"/>
      <c r="V19" s="307"/>
      <c r="W19" s="307"/>
      <c r="X19" s="307"/>
      <c r="Y19" s="307"/>
      <c r="AA19" s="229">
        <f t="shared" si="0"/>
        <v>0</v>
      </c>
    </row>
    <row r="20" spans="1:27" ht="15.75">
      <c r="A20" s="405" t="s">
        <v>1231</v>
      </c>
      <c r="B20" s="406"/>
      <c r="C20" s="407"/>
      <c r="D20" s="427"/>
      <c r="E20" s="249">
        <v>190</v>
      </c>
      <c r="F20" s="311">
        <v>197</v>
      </c>
      <c r="G20" s="311">
        <v>202</v>
      </c>
      <c r="H20" s="311">
        <v>207</v>
      </c>
      <c r="I20" s="320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AA20" s="229">
        <f t="shared" si="0"/>
        <v>0</v>
      </c>
    </row>
    <row r="21" spans="1:27" ht="15.75">
      <c r="A21" s="24" t="s">
        <v>314</v>
      </c>
      <c r="B21" s="24" t="s">
        <v>1131</v>
      </c>
      <c r="C21" s="408">
        <v>102300.00000000001</v>
      </c>
      <c r="D21" s="130">
        <f>SUM(E21:Y21)</f>
        <v>0</v>
      </c>
      <c r="E21" s="338"/>
      <c r="F21" s="338"/>
      <c r="G21" s="338"/>
      <c r="H21" s="338"/>
      <c r="I21" s="445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AA21" s="229">
        <f t="shared" si="0"/>
        <v>0</v>
      </c>
    </row>
    <row r="22" spans="1:27" ht="15.75">
      <c r="A22" s="14"/>
      <c r="B22" s="14"/>
      <c r="C22" s="287"/>
      <c r="D22" s="428"/>
      <c r="E22" s="249">
        <v>186</v>
      </c>
      <c r="F22" s="311">
        <v>191</v>
      </c>
      <c r="G22" s="311">
        <v>198</v>
      </c>
      <c r="H22" s="311">
        <v>203</v>
      </c>
      <c r="I22" s="311">
        <v>208</v>
      </c>
      <c r="J22" s="320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AA22" s="229">
        <f t="shared" si="0"/>
        <v>0</v>
      </c>
    </row>
    <row r="23" spans="1:27" ht="15.75">
      <c r="A23" s="24" t="s">
        <v>315</v>
      </c>
      <c r="B23" s="24" t="s">
        <v>1132</v>
      </c>
      <c r="C23" s="408">
        <v>64900.000000000007</v>
      </c>
      <c r="D23" s="130">
        <f>SUM(E23:X23)</f>
        <v>0</v>
      </c>
      <c r="E23" s="221"/>
      <c r="F23" s="221"/>
      <c r="G23" s="451"/>
      <c r="H23" s="221"/>
      <c r="I23" s="221"/>
      <c r="J23" s="320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AA23" s="229">
        <f t="shared" si="0"/>
        <v>0</v>
      </c>
    </row>
    <row r="24" spans="1:27" ht="15.75">
      <c r="A24" s="409"/>
      <c r="B24" s="409"/>
      <c r="C24" s="410"/>
      <c r="D24" s="429"/>
      <c r="E24" s="257"/>
      <c r="F24" s="257"/>
      <c r="G24" s="257"/>
      <c r="H24" s="257"/>
      <c r="I24" s="257"/>
      <c r="J24" s="244"/>
      <c r="K24" s="244"/>
      <c r="L24" s="244"/>
      <c r="M24" s="244"/>
      <c r="N24" s="244"/>
      <c r="O24" s="307"/>
      <c r="P24" s="244"/>
      <c r="Q24" s="244"/>
      <c r="R24" s="244"/>
      <c r="S24" s="307"/>
      <c r="T24" s="244"/>
      <c r="U24" s="307"/>
      <c r="V24" s="307"/>
      <c r="W24" s="307"/>
      <c r="X24" s="307"/>
      <c r="Y24" s="307"/>
      <c r="AA24" s="229">
        <f t="shared" si="0"/>
        <v>0</v>
      </c>
    </row>
    <row r="25" spans="1:27" ht="15.75">
      <c r="A25" s="405" t="s">
        <v>1232</v>
      </c>
      <c r="B25" s="406"/>
      <c r="C25" s="407"/>
      <c r="D25" s="427"/>
      <c r="E25" s="249">
        <v>186</v>
      </c>
      <c r="F25" s="311">
        <v>191</v>
      </c>
      <c r="G25" s="311">
        <v>198</v>
      </c>
      <c r="H25" s="311">
        <v>203</v>
      </c>
      <c r="I25" s="311">
        <v>208</v>
      </c>
      <c r="J25" s="320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AA25" s="229">
        <f t="shared" si="0"/>
        <v>0</v>
      </c>
    </row>
    <row r="26" spans="1:27" ht="15.75">
      <c r="A26" s="24" t="s">
        <v>953</v>
      </c>
      <c r="B26" s="24" t="s">
        <v>954</v>
      </c>
      <c r="C26" s="408">
        <v>72600</v>
      </c>
      <c r="D26" s="130">
        <f>SUM(E26:Y26)</f>
        <v>0</v>
      </c>
      <c r="E26" s="221"/>
      <c r="F26" s="221"/>
      <c r="G26" s="221"/>
      <c r="H26" s="221"/>
      <c r="I26" s="338"/>
      <c r="J26" s="320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AA26" s="229">
        <f t="shared" si="0"/>
        <v>0</v>
      </c>
    </row>
    <row r="27" spans="1:27" ht="15.75">
      <c r="A27" s="24" t="s">
        <v>1056</v>
      </c>
      <c r="B27" s="24" t="s">
        <v>1057</v>
      </c>
      <c r="C27" s="408">
        <v>72600</v>
      </c>
      <c r="D27" s="130">
        <f>SUM(E27:Y27)</f>
        <v>0</v>
      </c>
      <c r="E27" s="221"/>
      <c r="F27" s="221"/>
      <c r="G27" s="221"/>
      <c r="H27" s="221"/>
      <c r="I27" s="338"/>
      <c r="J27" s="320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AA27" s="229">
        <f t="shared" si="0"/>
        <v>0</v>
      </c>
    </row>
    <row r="28" spans="1:27" ht="15.75">
      <c r="A28" s="14"/>
      <c r="B28" s="14"/>
      <c r="C28" s="287"/>
      <c r="D28" s="428"/>
      <c r="E28" s="249">
        <v>184</v>
      </c>
      <c r="F28" s="249">
        <v>189</v>
      </c>
      <c r="G28" s="311">
        <v>196</v>
      </c>
      <c r="H28" s="311">
        <v>201</v>
      </c>
      <c r="I28" s="311">
        <v>206</v>
      </c>
      <c r="J28" s="320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AA28" s="229">
        <f t="shared" si="0"/>
        <v>0</v>
      </c>
    </row>
    <row r="29" spans="1:27" ht="15.75">
      <c r="A29" s="24" t="s">
        <v>1058</v>
      </c>
      <c r="B29" s="24" t="s">
        <v>1059</v>
      </c>
      <c r="C29" s="408">
        <v>72600</v>
      </c>
      <c r="D29" s="130">
        <f>SUM(E29:Y29)</f>
        <v>0</v>
      </c>
      <c r="E29" s="221"/>
      <c r="F29" s="221"/>
      <c r="G29" s="221"/>
      <c r="H29" s="221"/>
      <c r="I29" s="221"/>
      <c r="J29" s="320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AA29" s="229">
        <f t="shared" si="0"/>
        <v>0</v>
      </c>
    </row>
    <row r="30" spans="1:27" ht="15.75">
      <c r="A30" s="409"/>
      <c r="B30" s="409"/>
      <c r="C30" s="410"/>
      <c r="D30" s="429"/>
      <c r="E30" s="257"/>
      <c r="F30" s="257"/>
      <c r="G30" s="257"/>
      <c r="H30" s="257"/>
      <c r="I30" s="257"/>
      <c r="J30" s="258"/>
      <c r="K30" s="244"/>
      <c r="L30" s="244"/>
      <c r="M30" s="244"/>
      <c r="N30" s="244"/>
      <c r="O30" s="307"/>
      <c r="P30" s="244"/>
      <c r="Q30" s="244"/>
      <c r="R30" s="244"/>
      <c r="S30" s="307"/>
      <c r="T30" s="244"/>
      <c r="U30" s="307"/>
      <c r="V30" s="307"/>
      <c r="W30" s="307"/>
      <c r="X30" s="307"/>
      <c r="Y30" s="307"/>
      <c r="AA30" s="229">
        <f t="shared" si="0"/>
        <v>0</v>
      </c>
    </row>
    <row r="31" spans="1:27" ht="15.75">
      <c r="A31" s="405" t="s">
        <v>1233</v>
      </c>
      <c r="B31" s="406"/>
      <c r="C31" s="407"/>
      <c r="D31" s="427"/>
      <c r="E31" s="249">
        <v>176</v>
      </c>
      <c r="F31" s="311">
        <v>186</v>
      </c>
      <c r="G31" s="311">
        <v>191</v>
      </c>
      <c r="H31" s="311">
        <v>196</v>
      </c>
      <c r="I31" s="311">
        <v>201</v>
      </c>
      <c r="J31" s="311">
        <v>206</v>
      </c>
      <c r="K31" s="320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AA31" s="229">
        <f t="shared" si="0"/>
        <v>0</v>
      </c>
    </row>
    <row r="32" spans="1:27" ht="15.75">
      <c r="A32" s="411" t="s">
        <v>958</v>
      </c>
      <c r="B32" s="14" t="s">
        <v>959</v>
      </c>
      <c r="C32" s="408">
        <v>27500.000000000004</v>
      </c>
      <c r="D32" s="130">
        <f>SUM(E32:Y32)</f>
        <v>0</v>
      </c>
      <c r="E32" s="221"/>
      <c r="F32" s="221"/>
      <c r="G32" s="221"/>
      <c r="H32" s="221"/>
      <c r="I32" s="221"/>
      <c r="J32" s="221"/>
      <c r="K32" s="320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AA32" s="229">
        <f t="shared" si="0"/>
        <v>0</v>
      </c>
    </row>
    <row r="33" spans="1:27" ht="15.75">
      <c r="A33" s="409"/>
      <c r="B33" s="409"/>
      <c r="C33" s="410"/>
      <c r="D33" s="429"/>
      <c r="E33" s="257"/>
      <c r="F33" s="257"/>
      <c r="G33" s="257"/>
      <c r="H33" s="257"/>
      <c r="I33" s="257"/>
      <c r="J33" s="257"/>
      <c r="K33" s="244"/>
      <c r="L33" s="244"/>
      <c r="M33" s="244"/>
      <c r="N33" s="244"/>
      <c r="O33" s="307"/>
      <c r="P33" s="244"/>
      <c r="Q33" s="244"/>
      <c r="R33" s="244"/>
      <c r="S33" s="307"/>
      <c r="T33" s="244"/>
      <c r="U33" s="307"/>
      <c r="V33" s="307"/>
      <c r="W33" s="307"/>
      <c r="X33" s="307"/>
      <c r="Y33" s="307"/>
      <c r="AA33" s="229">
        <f t="shared" si="0"/>
        <v>0</v>
      </c>
    </row>
    <row r="34" spans="1:27" ht="15.75">
      <c r="A34" s="405" t="s">
        <v>1234</v>
      </c>
      <c r="B34" s="406"/>
      <c r="C34" s="407"/>
      <c r="D34" s="427"/>
      <c r="E34" s="249">
        <v>176</v>
      </c>
      <c r="F34" s="249">
        <v>181</v>
      </c>
      <c r="G34" s="249">
        <v>186</v>
      </c>
      <c r="H34" s="311">
        <v>191</v>
      </c>
      <c r="I34" s="311">
        <v>196</v>
      </c>
      <c r="J34" s="311">
        <v>201</v>
      </c>
      <c r="K34" s="320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AA34" s="229">
        <f t="shared" si="0"/>
        <v>0</v>
      </c>
    </row>
    <row r="35" spans="1:27" ht="15.75">
      <c r="A35" s="24" t="s">
        <v>955</v>
      </c>
      <c r="B35" s="14" t="s">
        <v>956</v>
      </c>
      <c r="C35" s="408">
        <v>55000.000000000007</v>
      </c>
      <c r="D35" s="130">
        <f>SUM(E35:Y35)</f>
        <v>0</v>
      </c>
      <c r="E35" s="338"/>
      <c r="F35" s="451"/>
      <c r="G35" s="451"/>
      <c r="H35" s="451"/>
      <c r="I35" s="451"/>
      <c r="J35" s="451"/>
      <c r="K35" s="320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AA35" s="229">
        <f t="shared" si="0"/>
        <v>0</v>
      </c>
    </row>
    <row r="36" spans="1:27" ht="15.75">
      <c r="A36" s="409"/>
      <c r="B36" s="409"/>
      <c r="C36" s="410"/>
      <c r="D36" s="429"/>
      <c r="E36" s="257"/>
      <c r="F36" s="257"/>
      <c r="G36" s="257"/>
      <c r="H36" s="257"/>
      <c r="I36" s="257"/>
      <c r="J36" s="257"/>
      <c r="K36" s="258"/>
      <c r="L36" s="258"/>
      <c r="M36" s="258"/>
      <c r="N36" s="258"/>
      <c r="O36" s="321"/>
      <c r="P36" s="258"/>
      <c r="Q36" s="244"/>
      <c r="R36" s="244"/>
      <c r="S36" s="307"/>
      <c r="T36" s="244"/>
      <c r="U36" s="307"/>
      <c r="V36" s="307"/>
      <c r="W36" s="307"/>
      <c r="X36" s="307"/>
      <c r="Y36" s="307"/>
      <c r="AA36" s="229">
        <f t="shared" si="0"/>
        <v>0</v>
      </c>
    </row>
    <row r="37" spans="1:27" ht="15.75">
      <c r="A37" s="405" t="s">
        <v>1235</v>
      </c>
      <c r="B37" s="406"/>
      <c r="C37" s="407"/>
      <c r="D37" s="427"/>
      <c r="E37" s="249">
        <v>160</v>
      </c>
      <c r="F37" s="311">
        <v>165</v>
      </c>
      <c r="G37" s="311">
        <v>166</v>
      </c>
      <c r="H37" s="311">
        <v>170</v>
      </c>
      <c r="I37" s="249">
        <v>175</v>
      </c>
      <c r="J37" s="249">
        <v>176</v>
      </c>
      <c r="K37" s="311">
        <v>180</v>
      </c>
      <c r="L37" s="311">
        <v>185</v>
      </c>
      <c r="M37" s="311">
        <v>186</v>
      </c>
      <c r="N37" s="311">
        <v>190</v>
      </c>
      <c r="O37" s="311">
        <v>195</v>
      </c>
      <c r="P37" s="311">
        <v>196</v>
      </c>
      <c r="Q37" s="320"/>
      <c r="R37" s="307"/>
      <c r="S37" s="307"/>
      <c r="T37" s="307"/>
      <c r="U37" s="307"/>
      <c r="V37" s="307"/>
      <c r="W37" s="307"/>
      <c r="X37" s="307"/>
      <c r="Y37" s="307"/>
      <c r="AA37" s="229">
        <f t="shared" si="0"/>
        <v>0</v>
      </c>
    </row>
    <row r="38" spans="1:27" ht="15.75">
      <c r="A38" s="412" t="s">
        <v>318</v>
      </c>
      <c r="B38" s="14" t="s">
        <v>1136</v>
      </c>
      <c r="C38" s="408">
        <v>40700</v>
      </c>
      <c r="D38" s="130">
        <f t="shared" ref="D38:D40" si="4">SUM(E38:Y38)</f>
        <v>0</v>
      </c>
      <c r="E38" s="313"/>
      <c r="F38" s="452"/>
      <c r="G38" s="313"/>
      <c r="H38" s="313"/>
      <c r="I38" s="452"/>
      <c r="J38" s="242"/>
      <c r="K38" s="313"/>
      <c r="L38" s="452"/>
      <c r="M38" s="313"/>
      <c r="N38" s="446"/>
      <c r="O38" s="452"/>
      <c r="P38" s="446"/>
      <c r="Q38" s="320"/>
      <c r="R38" s="307"/>
      <c r="S38" s="307"/>
      <c r="T38" s="307"/>
      <c r="U38" s="307"/>
      <c r="V38" s="307"/>
      <c r="W38" s="307"/>
      <c r="X38" s="307"/>
      <c r="Y38" s="307"/>
      <c r="AA38" s="229">
        <f t="shared" si="0"/>
        <v>0</v>
      </c>
    </row>
    <row r="39" spans="1:27" ht="15.75">
      <c r="A39" s="412" t="s">
        <v>317</v>
      </c>
      <c r="B39" s="14" t="s">
        <v>1135</v>
      </c>
      <c r="C39" s="408">
        <v>47300.000000000007</v>
      </c>
      <c r="D39" s="130">
        <f t="shared" si="4"/>
        <v>0</v>
      </c>
      <c r="E39" s="242"/>
      <c r="F39" s="313"/>
      <c r="G39" s="452"/>
      <c r="H39" s="313"/>
      <c r="I39" s="313"/>
      <c r="J39" s="452"/>
      <c r="K39" s="313"/>
      <c r="L39" s="313"/>
      <c r="M39" s="452"/>
      <c r="N39" s="313"/>
      <c r="O39" s="313"/>
      <c r="P39" s="338"/>
      <c r="Q39" s="320"/>
      <c r="R39" s="307"/>
      <c r="S39" s="307"/>
      <c r="T39" s="307"/>
      <c r="U39" s="307"/>
      <c r="V39" s="307"/>
      <c r="W39" s="307"/>
      <c r="X39" s="307"/>
      <c r="Y39" s="307"/>
      <c r="AA39" s="229">
        <f t="shared" si="0"/>
        <v>0</v>
      </c>
    </row>
    <row r="40" spans="1:27" ht="15.75">
      <c r="A40" s="412" t="s">
        <v>316</v>
      </c>
      <c r="B40" s="14" t="s">
        <v>1134</v>
      </c>
      <c r="C40" s="408">
        <v>56100.000000000007</v>
      </c>
      <c r="D40" s="130">
        <f t="shared" si="4"/>
        <v>0</v>
      </c>
      <c r="E40" s="221"/>
      <c r="F40" s="313"/>
      <c r="G40" s="313"/>
      <c r="H40" s="338"/>
      <c r="I40" s="242"/>
      <c r="J40" s="313"/>
      <c r="K40" s="338"/>
      <c r="L40" s="313"/>
      <c r="M40" s="313"/>
      <c r="N40" s="452"/>
      <c r="O40" s="313"/>
      <c r="P40" s="313"/>
      <c r="Q40" s="320"/>
      <c r="R40" s="307"/>
      <c r="S40" s="307"/>
      <c r="T40" s="307"/>
      <c r="U40" s="307"/>
      <c r="V40" s="307"/>
      <c r="W40" s="307"/>
      <c r="X40" s="307"/>
      <c r="Y40" s="307"/>
      <c r="AA40" s="229">
        <f t="shared" si="0"/>
        <v>0</v>
      </c>
    </row>
    <row r="41" spans="1:27" ht="15.75">
      <c r="A41" s="409"/>
      <c r="B41" s="409"/>
      <c r="C41" s="410"/>
      <c r="D41" s="429"/>
      <c r="E41" s="257"/>
      <c r="F41" s="257"/>
      <c r="G41" s="257"/>
      <c r="H41" s="257"/>
      <c r="I41" s="257"/>
      <c r="J41" s="257"/>
      <c r="K41" s="257"/>
      <c r="L41" s="257"/>
      <c r="M41" s="262"/>
      <c r="N41" s="262"/>
      <c r="O41" s="322"/>
      <c r="P41" s="262"/>
      <c r="Q41" s="244"/>
      <c r="R41" s="244"/>
      <c r="S41" s="307"/>
      <c r="T41" s="244"/>
      <c r="U41" s="307"/>
      <c r="V41" s="307"/>
      <c r="W41" s="307"/>
      <c r="X41" s="307"/>
      <c r="Y41" s="307"/>
      <c r="AA41" s="229">
        <f t="shared" si="0"/>
        <v>0</v>
      </c>
    </row>
    <row r="42" spans="1:27" ht="15.75">
      <c r="A42" s="405" t="s">
        <v>1204</v>
      </c>
      <c r="B42" s="406"/>
      <c r="C42" s="407"/>
      <c r="D42" s="427"/>
      <c r="E42" s="311">
        <v>143</v>
      </c>
      <c r="F42" s="311">
        <v>153</v>
      </c>
      <c r="G42" s="311">
        <v>156</v>
      </c>
      <c r="H42" s="311">
        <v>163</v>
      </c>
      <c r="I42" s="311">
        <v>166</v>
      </c>
      <c r="J42" s="311">
        <v>173</v>
      </c>
      <c r="K42" s="311">
        <v>176</v>
      </c>
      <c r="L42" s="311">
        <v>186</v>
      </c>
      <c r="M42" s="320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AA42" s="229">
        <f t="shared" si="0"/>
        <v>0</v>
      </c>
    </row>
    <row r="43" spans="1:27" ht="15.75">
      <c r="A43" s="412" t="s">
        <v>319</v>
      </c>
      <c r="B43" s="24" t="s">
        <v>1137</v>
      </c>
      <c r="C43" s="408">
        <v>64900.000000000007</v>
      </c>
      <c r="D43" s="130">
        <f t="shared" ref="D43:D44" si="5">SUM(E43:Y43)</f>
        <v>0</v>
      </c>
      <c r="E43" s="338"/>
      <c r="F43" s="338"/>
      <c r="G43" s="313"/>
      <c r="H43" s="338"/>
      <c r="I43" s="313"/>
      <c r="J43" s="338"/>
      <c r="K43" s="313"/>
      <c r="L43" s="313"/>
      <c r="M43" s="320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AA43" s="229">
        <f t="shared" si="0"/>
        <v>0</v>
      </c>
    </row>
    <row r="44" spans="1:27" ht="15.75">
      <c r="A44" s="412" t="s">
        <v>320</v>
      </c>
      <c r="B44" s="24" t="s">
        <v>1138</v>
      </c>
      <c r="C44" s="408">
        <v>62700.000000000007</v>
      </c>
      <c r="D44" s="130">
        <f t="shared" si="5"/>
        <v>0</v>
      </c>
      <c r="E44" s="313"/>
      <c r="F44" s="313"/>
      <c r="G44" s="338"/>
      <c r="H44" s="313"/>
      <c r="I44" s="338"/>
      <c r="J44" s="313"/>
      <c r="K44" s="338"/>
      <c r="L44" s="338"/>
      <c r="M44" s="445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AA44" s="229">
        <f t="shared" si="0"/>
        <v>0</v>
      </c>
    </row>
    <row r="45" spans="1:27" ht="15.75">
      <c r="A45" s="14"/>
      <c r="B45" s="14"/>
      <c r="C45" s="287"/>
      <c r="D45" s="428"/>
      <c r="E45" s="311">
        <v>90</v>
      </c>
      <c r="F45" s="311">
        <v>100</v>
      </c>
      <c r="G45" s="311">
        <v>110</v>
      </c>
      <c r="H45" s="311">
        <v>120</v>
      </c>
      <c r="I45" s="311">
        <v>130</v>
      </c>
      <c r="J45" s="311">
        <v>140</v>
      </c>
      <c r="K45" s="311">
        <v>150</v>
      </c>
      <c r="L45" s="311">
        <v>160</v>
      </c>
      <c r="M45" s="311">
        <v>170</v>
      </c>
      <c r="N45" s="320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AA45" s="229">
        <f t="shared" si="0"/>
        <v>0</v>
      </c>
    </row>
    <row r="46" spans="1:27" ht="15.75">
      <c r="A46" s="24" t="s">
        <v>960</v>
      </c>
      <c r="B46" s="14" t="s">
        <v>961</v>
      </c>
      <c r="C46" s="408">
        <v>19800</v>
      </c>
      <c r="D46" s="130">
        <f>SUM(E46:Y46)</f>
        <v>0</v>
      </c>
      <c r="E46" s="338"/>
      <c r="F46" s="338"/>
      <c r="G46" s="338"/>
      <c r="H46" s="338"/>
      <c r="I46" s="338"/>
      <c r="J46" s="338"/>
      <c r="K46" s="313"/>
      <c r="L46" s="313"/>
      <c r="M46" s="313"/>
      <c r="N46" s="320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AA46" s="229">
        <f t="shared" si="0"/>
        <v>0</v>
      </c>
    </row>
    <row r="47" spans="1:27" ht="15.75">
      <c r="A47" s="24" t="s">
        <v>962</v>
      </c>
      <c r="B47" s="14" t="s">
        <v>963</v>
      </c>
      <c r="C47" s="408">
        <v>22000</v>
      </c>
      <c r="D47" s="130">
        <f t="shared" ref="D47" si="6">SUM(E47:Y47)</f>
        <v>0</v>
      </c>
      <c r="E47" s="242"/>
      <c r="F47" s="242"/>
      <c r="G47" s="313"/>
      <c r="H47" s="313"/>
      <c r="I47" s="313"/>
      <c r="J47" s="313"/>
      <c r="K47" s="338"/>
      <c r="L47" s="338"/>
      <c r="M47" s="338"/>
      <c r="N47" s="320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AA47" s="229">
        <f t="shared" si="0"/>
        <v>0</v>
      </c>
    </row>
    <row r="48" spans="1:27" ht="15.75">
      <c r="A48" s="409"/>
      <c r="B48" s="409"/>
      <c r="C48" s="410"/>
      <c r="D48" s="429"/>
      <c r="E48" s="257"/>
      <c r="F48" s="257"/>
      <c r="G48" s="257"/>
      <c r="H48" s="262"/>
      <c r="I48" s="262"/>
      <c r="J48" s="262"/>
      <c r="K48" s="262"/>
      <c r="L48" s="262"/>
      <c r="M48" s="262"/>
      <c r="N48" s="244"/>
      <c r="O48" s="307"/>
      <c r="P48" s="244"/>
      <c r="Q48" s="244"/>
      <c r="R48" s="244"/>
      <c r="S48" s="307"/>
      <c r="T48" s="244"/>
      <c r="U48" s="307"/>
      <c r="V48" s="307"/>
      <c r="W48" s="307"/>
      <c r="X48" s="307"/>
      <c r="Y48" s="307"/>
      <c r="AA48" s="229">
        <f t="shared" si="0"/>
        <v>0</v>
      </c>
    </row>
    <row r="49" spans="1:27" ht="15.75">
      <c r="A49" s="405" t="s">
        <v>1236</v>
      </c>
      <c r="B49" s="406"/>
      <c r="C49" s="407"/>
      <c r="D49" s="427"/>
      <c r="E49" s="311">
        <v>156</v>
      </c>
      <c r="F49" s="311">
        <v>166</v>
      </c>
      <c r="G49" s="311">
        <v>176</v>
      </c>
      <c r="H49" s="320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AA49" s="229">
        <f t="shared" si="0"/>
        <v>0</v>
      </c>
    </row>
    <row r="50" spans="1:27" ht="15.75">
      <c r="A50" s="412" t="s">
        <v>1060</v>
      </c>
      <c r="B50" s="24" t="s">
        <v>1061</v>
      </c>
      <c r="C50" s="408">
        <v>59400.000000000007</v>
      </c>
      <c r="D50" s="130">
        <f>SUM(E50:X50)</f>
        <v>0</v>
      </c>
      <c r="E50" s="338"/>
      <c r="F50" s="338"/>
      <c r="G50" s="338"/>
      <c r="H50" s="320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AA50" s="229">
        <f t="shared" si="0"/>
        <v>0</v>
      </c>
    </row>
    <row r="51" spans="1:27" ht="15.75">
      <c r="A51" s="413"/>
      <c r="B51" s="413"/>
      <c r="C51" s="414"/>
      <c r="D51" s="432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307"/>
      <c r="P51" s="244"/>
      <c r="Q51" s="244"/>
      <c r="R51" s="244"/>
      <c r="S51" s="307"/>
      <c r="T51" s="244"/>
      <c r="U51" s="307"/>
      <c r="V51" s="307"/>
      <c r="W51" s="307"/>
      <c r="X51" s="307"/>
      <c r="Y51" s="307"/>
      <c r="AA51" s="229">
        <f t="shared" si="0"/>
        <v>0</v>
      </c>
    </row>
    <row r="52" spans="1:27" s="18" customFormat="1" ht="15.75">
      <c r="A52" s="402" t="s">
        <v>1227</v>
      </c>
      <c r="B52" s="403"/>
      <c r="C52" s="404"/>
      <c r="D52" s="425"/>
      <c r="E52" s="447"/>
      <c r="F52" s="320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AA52" s="229">
        <f t="shared" si="0"/>
        <v>0</v>
      </c>
    </row>
    <row r="53" spans="1:27" ht="15.75">
      <c r="A53" s="415" t="s">
        <v>1238</v>
      </c>
      <c r="B53" s="416"/>
      <c r="C53" s="417"/>
      <c r="D53" s="433"/>
      <c r="E53" s="309" t="s">
        <v>714</v>
      </c>
      <c r="F53" s="434"/>
      <c r="G53" s="435"/>
      <c r="H53" s="435"/>
      <c r="I53" s="307"/>
      <c r="J53" s="435"/>
      <c r="K53" s="307"/>
      <c r="L53" s="435"/>
      <c r="M53" s="307"/>
      <c r="N53" s="435"/>
      <c r="O53" s="307"/>
      <c r="P53" s="435"/>
      <c r="Q53" s="307"/>
      <c r="R53" s="435"/>
      <c r="S53" s="435"/>
      <c r="T53" s="435"/>
      <c r="U53" s="307"/>
      <c r="V53" s="435"/>
      <c r="W53" s="435"/>
      <c r="X53" s="435"/>
      <c r="Y53" s="307"/>
      <c r="AA53" s="229">
        <f t="shared" si="0"/>
        <v>0</v>
      </c>
    </row>
    <row r="54" spans="1:27" ht="15" customHeight="1">
      <c r="A54" s="26" t="s">
        <v>1083</v>
      </c>
      <c r="B54" s="26" t="s">
        <v>1084</v>
      </c>
      <c r="C54" s="408">
        <v>24200.000000000004</v>
      </c>
      <c r="D54" s="130">
        <f t="shared" ref="D54:D56" si="7">SUM(E54:Y54)</f>
        <v>0</v>
      </c>
      <c r="E54" s="338"/>
      <c r="F54" s="320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AA54" s="229">
        <f t="shared" si="0"/>
        <v>0</v>
      </c>
    </row>
    <row r="55" spans="1:27" ht="15.75">
      <c r="A55" s="26" t="s">
        <v>973</v>
      </c>
      <c r="B55" s="26" t="s">
        <v>331</v>
      </c>
      <c r="C55" s="408">
        <v>19800</v>
      </c>
      <c r="D55" s="130">
        <f t="shared" si="7"/>
        <v>0</v>
      </c>
      <c r="E55" s="337"/>
      <c r="F55" s="434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5"/>
      <c r="V55" s="435"/>
      <c r="W55" s="435"/>
      <c r="X55" s="435"/>
      <c r="Y55" s="435"/>
      <c r="AA55" s="229">
        <f t="shared" si="0"/>
        <v>0</v>
      </c>
    </row>
    <row r="56" spans="1:27" ht="15" customHeight="1">
      <c r="A56" s="26" t="s">
        <v>1087</v>
      </c>
      <c r="B56" s="26" t="s">
        <v>1088</v>
      </c>
      <c r="C56" s="408">
        <v>17600</v>
      </c>
      <c r="D56" s="130">
        <f t="shared" si="7"/>
        <v>0</v>
      </c>
      <c r="E56" s="338"/>
      <c r="F56" s="320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AA56" s="229">
        <f t="shared" si="0"/>
        <v>0</v>
      </c>
    </row>
    <row r="57" spans="1:27" ht="15.75">
      <c r="A57" s="405" t="s">
        <v>1239</v>
      </c>
      <c r="B57" s="406"/>
      <c r="C57" s="407"/>
      <c r="D57" s="427"/>
      <c r="E57" s="436" t="s">
        <v>714</v>
      </c>
      <c r="F57" s="434"/>
      <c r="G57" s="435"/>
      <c r="H57" s="435"/>
      <c r="I57" s="307"/>
      <c r="J57" s="435"/>
      <c r="K57" s="307"/>
      <c r="L57" s="435"/>
      <c r="M57" s="307"/>
      <c r="N57" s="435"/>
      <c r="O57" s="307"/>
      <c r="P57" s="435"/>
      <c r="Q57" s="307"/>
      <c r="R57" s="435"/>
      <c r="S57" s="435"/>
      <c r="T57" s="435"/>
      <c r="U57" s="307"/>
      <c r="V57" s="435"/>
      <c r="W57" s="435"/>
      <c r="X57" s="435"/>
      <c r="Y57" s="307"/>
      <c r="AA57" s="229">
        <f t="shared" si="0"/>
        <v>0</v>
      </c>
    </row>
    <row r="58" spans="1:27" ht="15" customHeight="1">
      <c r="A58" s="26" t="s">
        <v>1081</v>
      </c>
      <c r="B58" s="26" t="s">
        <v>1082</v>
      </c>
      <c r="C58" s="408">
        <v>24200.000000000004</v>
      </c>
      <c r="D58" s="130">
        <f t="shared" ref="D58:D60" si="8">SUM(E58:Y58)</f>
        <v>0</v>
      </c>
      <c r="E58" s="338"/>
      <c r="F58" s="320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AA58" s="229">
        <f t="shared" si="0"/>
        <v>0</v>
      </c>
    </row>
    <row r="59" spans="1:27" ht="15.75">
      <c r="A59" s="26" t="s">
        <v>1054</v>
      </c>
      <c r="B59" s="26" t="s">
        <v>332</v>
      </c>
      <c r="C59" s="408">
        <v>19800</v>
      </c>
      <c r="D59" s="130">
        <f t="shared" si="8"/>
        <v>0</v>
      </c>
      <c r="E59" s="337"/>
      <c r="F59" s="434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5"/>
      <c r="Y59" s="435"/>
      <c r="AA59" s="229">
        <f t="shared" si="0"/>
        <v>0</v>
      </c>
    </row>
    <row r="60" spans="1:27" ht="15" customHeight="1">
      <c r="A60" s="26" t="s">
        <v>1085</v>
      </c>
      <c r="B60" s="26" t="s">
        <v>1086</v>
      </c>
      <c r="C60" s="408">
        <v>17600</v>
      </c>
      <c r="D60" s="130">
        <f t="shared" si="8"/>
        <v>0</v>
      </c>
      <c r="E60" s="338"/>
      <c r="F60" s="320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AA60" s="229">
        <f t="shared" si="0"/>
        <v>0</v>
      </c>
    </row>
    <row r="61" spans="1:27" ht="15.75">
      <c r="A61" s="405" t="s">
        <v>1240</v>
      </c>
      <c r="B61" s="406"/>
      <c r="C61" s="407"/>
      <c r="D61" s="427"/>
      <c r="E61" s="436" t="s">
        <v>714</v>
      </c>
      <c r="F61" s="434"/>
      <c r="G61" s="435"/>
      <c r="H61" s="435"/>
      <c r="I61" s="307"/>
      <c r="J61" s="435"/>
      <c r="K61" s="307"/>
      <c r="L61" s="435"/>
      <c r="M61" s="307"/>
      <c r="N61" s="435"/>
      <c r="O61" s="307"/>
      <c r="P61" s="435"/>
      <c r="Q61" s="307"/>
      <c r="R61" s="435"/>
      <c r="S61" s="435"/>
      <c r="T61" s="435"/>
      <c r="U61" s="307"/>
      <c r="V61" s="435"/>
      <c r="W61" s="435"/>
      <c r="X61" s="435"/>
      <c r="Y61" s="307"/>
      <c r="AA61" s="229">
        <f t="shared" si="0"/>
        <v>0</v>
      </c>
    </row>
    <row r="62" spans="1:27" ht="15" customHeight="1">
      <c r="A62" s="26" t="s">
        <v>735</v>
      </c>
      <c r="B62" s="26" t="s">
        <v>736</v>
      </c>
      <c r="C62" s="408">
        <v>33000</v>
      </c>
      <c r="D62" s="130">
        <f t="shared" ref="D62:D64" si="9">SUM(E62:Y62)</f>
        <v>0</v>
      </c>
      <c r="E62" s="338"/>
      <c r="F62" s="320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AA62" s="229">
        <f t="shared" si="0"/>
        <v>0</v>
      </c>
    </row>
    <row r="63" spans="1:27" ht="15" customHeight="1">
      <c r="A63" s="26" t="s">
        <v>737</v>
      </c>
      <c r="B63" s="26" t="s">
        <v>1150</v>
      </c>
      <c r="C63" s="408">
        <v>33000</v>
      </c>
      <c r="D63" s="130">
        <f t="shared" si="9"/>
        <v>0</v>
      </c>
      <c r="E63" s="338"/>
      <c r="F63" s="320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AA63" s="229">
        <f t="shared" si="0"/>
        <v>0</v>
      </c>
    </row>
    <row r="64" spans="1:27" ht="15" customHeight="1">
      <c r="A64" s="26" t="s">
        <v>1079</v>
      </c>
      <c r="B64" s="26" t="s">
        <v>1080</v>
      </c>
      <c r="C64" s="408">
        <v>33000</v>
      </c>
      <c r="D64" s="130">
        <f t="shared" si="9"/>
        <v>0</v>
      </c>
      <c r="E64" s="338"/>
      <c r="F64" s="320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AA64" s="229">
        <f t="shared" si="0"/>
        <v>0</v>
      </c>
    </row>
    <row r="65" spans="1:27" ht="15.75">
      <c r="A65" s="405" t="s">
        <v>1204</v>
      </c>
      <c r="B65" s="406"/>
      <c r="C65" s="407"/>
      <c r="D65" s="427"/>
      <c r="E65" s="436" t="s">
        <v>714</v>
      </c>
      <c r="F65" s="434"/>
      <c r="G65" s="435"/>
      <c r="H65" s="435"/>
      <c r="I65" s="307"/>
      <c r="J65" s="435"/>
      <c r="K65" s="307"/>
      <c r="L65" s="435"/>
      <c r="M65" s="307"/>
      <c r="N65" s="435"/>
      <c r="O65" s="307"/>
      <c r="P65" s="435"/>
      <c r="Q65" s="307"/>
      <c r="R65" s="435"/>
      <c r="S65" s="435"/>
      <c r="T65" s="435"/>
      <c r="U65" s="307"/>
      <c r="V65" s="435"/>
      <c r="W65" s="435"/>
      <c r="X65" s="435"/>
      <c r="Y65" s="307"/>
      <c r="AA65" s="229">
        <f t="shared" si="0"/>
        <v>0</v>
      </c>
    </row>
    <row r="66" spans="1:27" ht="15.75">
      <c r="A66" s="26" t="s">
        <v>333</v>
      </c>
      <c r="B66" s="26" t="s">
        <v>334</v>
      </c>
      <c r="C66" s="408">
        <v>16500</v>
      </c>
      <c r="D66" s="130">
        <f t="shared" ref="D66:D68" si="10">SUM(E66:Y66)</f>
        <v>0</v>
      </c>
      <c r="E66" s="338"/>
      <c r="F66" s="320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AA66" s="229">
        <f t="shared" si="0"/>
        <v>0</v>
      </c>
    </row>
    <row r="67" spans="1:27" ht="15" customHeight="1">
      <c r="A67" s="26" t="s">
        <v>335</v>
      </c>
      <c r="B67" s="26" t="s">
        <v>336</v>
      </c>
      <c r="C67" s="408">
        <v>16500</v>
      </c>
      <c r="D67" s="130">
        <f t="shared" si="10"/>
        <v>0</v>
      </c>
      <c r="E67" s="338"/>
      <c r="F67" s="320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AA67" s="229">
        <f t="shared" si="0"/>
        <v>0</v>
      </c>
    </row>
    <row r="68" spans="1:27" ht="15" customHeight="1">
      <c r="A68" s="26" t="s">
        <v>1093</v>
      </c>
      <c r="B68" s="26" t="s">
        <v>1094</v>
      </c>
      <c r="C68" s="408">
        <v>8800</v>
      </c>
      <c r="D68" s="130">
        <f t="shared" si="10"/>
        <v>0</v>
      </c>
      <c r="E68" s="338"/>
      <c r="F68" s="320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AA68" s="229">
        <f t="shared" si="0"/>
        <v>0</v>
      </c>
    </row>
    <row r="69" spans="1:27" ht="15.75">
      <c r="A69" s="405" t="s">
        <v>1181</v>
      </c>
      <c r="B69" s="406"/>
      <c r="C69" s="407"/>
      <c r="D69" s="427"/>
      <c r="E69" s="436" t="s">
        <v>714</v>
      </c>
      <c r="F69" s="434"/>
      <c r="G69" s="435"/>
      <c r="H69" s="435"/>
      <c r="I69" s="307"/>
      <c r="J69" s="435"/>
      <c r="K69" s="307"/>
      <c r="L69" s="435"/>
      <c r="M69" s="307"/>
      <c r="N69" s="435"/>
      <c r="O69" s="307"/>
      <c r="P69" s="435"/>
      <c r="Q69" s="307"/>
      <c r="R69" s="435"/>
      <c r="S69" s="435"/>
      <c r="T69" s="435"/>
      <c r="U69" s="307"/>
      <c r="V69" s="435"/>
      <c r="W69" s="435"/>
      <c r="X69" s="435"/>
      <c r="Y69" s="307"/>
      <c r="AA69" s="229">
        <f t="shared" si="0"/>
        <v>0</v>
      </c>
    </row>
    <row r="70" spans="1:27" ht="15" customHeight="1">
      <c r="A70" s="26" t="s">
        <v>1077</v>
      </c>
      <c r="B70" s="26" t="s">
        <v>1078</v>
      </c>
      <c r="C70" s="408">
        <v>9900</v>
      </c>
      <c r="D70" s="130">
        <f>SUM(E70:Y70)</f>
        <v>0</v>
      </c>
      <c r="E70" s="338"/>
      <c r="F70" s="320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AA70" s="229">
        <f t="shared" ref="AA70:AA111" si="11">C70*D70</f>
        <v>0</v>
      </c>
    </row>
    <row r="71" spans="1:27" ht="15.75">
      <c r="A71" s="405" t="s">
        <v>1235</v>
      </c>
      <c r="B71" s="406"/>
      <c r="C71" s="407"/>
      <c r="D71" s="427"/>
      <c r="E71" s="436" t="s">
        <v>714</v>
      </c>
      <c r="F71" s="434"/>
      <c r="G71" s="435"/>
      <c r="H71" s="435"/>
      <c r="I71" s="307"/>
      <c r="J71" s="435"/>
      <c r="K71" s="307"/>
      <c r="L71" s="435"/>
      <c r="M71" s="307"/>
      <c r="N71" s="435"/>
      <c r="O71" s="307"/>
      <c r="P71" s="435"/>
      <c r="Q71" s="307"/>
      <c r="R71" s="435"/>
      <c r="S71" s="435"/>
      <c r="T71" s="435"/>
      <c r="U71" s="307"/>
      <c r="V71" s="435"/>
      <c r="W71" s="435"/>
      <c r="X71" s="435"/>
      <c r="Y71" s="307"/>
      <c r="AA71" s="229">
        <f t="shared" si="11"/>
        <v>0</v>
      </c>
    </row>
    <row r="72" spans="1:27" ht="15" customHeight="1">
      <c r="A72" s="26" t="s">
        <v>337</v>
      </c>
      <c r="B72" s="26" t="s">
        <v>1149</v>
      </c>
      <c r="C72" s="408">
        <v>22000</v>
      </c>
      <c r="D72" s="130">
        <f t="shared" ref="D72:D74" si="12">SUM(E72:Y72)</f>
        <v>0</v>
      </c>
      <c r="E72" s="338"/>
      <c r="F72" s="320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AA72" s="229">
        <f t="shared" si="11"/>
        <v>0</v>
      </c>
    </row>
    <row r="73" spans="1:27" ht="15" customHeight="1">
      <c r="A73" s="26" t="s">
        <v>1091</v>
      </c>
      <c r="B73" s="26" t="s">
        <v>1092</v>
      </c>
      <c r="C73" s="408">
        <v>22000</v>
      </c>
      <c r="D73" s="130">
        <f t="shared" si="12"/>
        <v>0</v>
      </c>
      <c r="E73" s="338"/>
      <c r="F73" s="320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AA73" s="229">
        <f t="shared" si="11"/>
        <v>0</v>
      </c>
    </row>
    <row r="74" spans="1:27" ht="15" customHeight="1">
      <c r="A74" s="26" t="s">
        <v>1089</v>
      </c>
      <c r="B74" s="26" t="s">
        <v>1090</v>
      </c>
      <c r="C74" s="408">
        <v>24200.000000000004</v>
      </c>
      <c r="D74" s="130">
        <f t="shared" si="12"/>
        <v>0</v>
      </c>
      <c r="E74" s="338"/>
      <c r="F74" s="320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AA74" s="229">
        <f t="shared" si="11"/>
        <v>0</v>
      </c>
    </row>
    <row r="75" spans="1:27" ht="15.75">
      <c r="A75" s="413"/>
      <c r="B75" s="413"/>
      <c r="C75" s="414"/>
      <c r="D75" s="432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307"/>
      <c r="P75" s="244"/>
      <c r="Q75" s="244"/>
      <c r="R75" s="244"/>
      <c r="S75" s="307"/>
      <c r="T75" s="244"/>
      <c r="U75" s="307"/>
      <c r="V75" s="307"/>
      <c r="W75" s="307"/>
      <c r="X75" s="307"/>
      <c r="Y75" s="307"/>
      <c r="AA75" s="229">
        <f t="shared" si="11"/>
        <v>0</v>
      </c>
    </row>
    <row r="76" spans="1:27" s="18" customFormat="1" ht="15.75">
      <c r="A76" s="402" t="s">
        <v>1226</v>
      </c>
      <c r="B76" s="403"/>
      <c r="C76" s="404"/>
      <c r="D76" s="425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7"/>
      <c r="AA76" s="229">
        <f t="shared" si="11"/>
        <v>0</v>
      </c>
    </row>
    <row r="77" spans="1:27" ht="15.75">
      <c r="A77" s="405" t="s">
        <v>1241</v>
      </c>
      <c r="B77" s="406"/>
      <c r="C77" s="407"/>
      <c r="D77" s="427"/>
      <c r="E77" s="442">
        <v>380</v>
      </c>
      <c r="F77" s="442">
        <v>385</v>
      </c>
      <c r="G77" s="442">
        <v>390</v>
      </c>
      <c r="H77" s="442">
        <v>395</v>
      </c>
      <c r="I77" s="442">
        <v>400</v>
      </c>
      <c r="J77" s="442">
        <v>405</v>
      </c>
      <c r="K77" s="442">
        <v>410</v>
      </c>
      <c r="L77" s="442">
        <v>415</v>
      </c>
      <c r="M77" s="442">
        <v>420</v>
      </c>
      <c r="N77" s="442">
        <v>425</v>
      </c>
      <c r="O77" s="442">
        <v>430</v>
      </c>
      <c r="P77" s="442">
        <v>435</v>
      </c>
      <c r="Q77" s="442">
        <v>440</v>
      </c>
      <c r="R77" s="442">
        <v>445</v>
      </c>
      <c r="S77" s="442">
        <v>450</v>
      </c>
      <c r="T77" s="442">
        <v>455</v>
      </c>
      <c r="U77" s="442">
        <v>460</v>
      </c>
      <c r="V77" s="307"/>
      <c r="W77" s="307"/>
      <c r="X77" s="307"/>
      <c r="Y77" s="307"/>
      <c r="AA77" s="229">
        <f t="shared" si="11"/>
        <v>0</v>
      </c>
    </row>
    <row r="78" spans="1:27" ht="15.75">
      <c r="A78" s="24" t="s">
        <v>964</v>
      </c>
      <c r="B78" s="26" t="s">
        <v>1139</v>
      </c>
      <c r="C78" s="408">
        <v>118800.00000000001</v>
      </c>
      <c r="D78" s="130">
        <f t="shared" ref="D78:D82" si="13">SUM(E78:Y78)</f>
        <v>0</v>
      </c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39"/>
      <c r="T78" s="339"/>
      <c r="U78" s="339"/>
      <c r="V78" s="307"/>
      <c r="W78" s="307"/>
      <c r="X78" s="307"/>
      <c r="Y78" s="307"/>
      <c r="AA78" s="229">
        <f t="shared" si="11"/>
        <v>0</v>
      </c>
    </row>
    <row r="79" spans="1:27" ht="15.75">
      <c r="A79" s="24" t="s">
        <v>321</v>
      </c>
      <c r="B79" s="26" t="s">
        <v>1140</v>
      </c>
      <c r="C79" s="408">
        <v>74800</v>
      </c>
      <c r="D79" s="130">
        <f t="shared" si="13"/>
        <v>0</v>
      </c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307"/>
      <c r="W79" s="307"/>
      <c r="X79" s="307"/>
      <c r="Y79" s="307"/>
      <c r="AA79" s="229">
        <f t="shared" si="11"/>
        <v>0</v>
      </c>
    </row>
    <row r="80" spans="1:27" ht="15.75">
      <c r="A80" s="24" t="s">
        <v>1070</v>
      </c>
      <c r="B80" s="26" t="s">
        <v>1071</v>
      </c>
      <c r="C80" s="408">
        <v>118800.00000000001</v>
      </c>
      <c r="D80" s="130">
        <f t="shared" si="13"/>
        <v>0</v>
      </c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307"/>
      <c r="W80" s="307"/>
      <c r="X80" s="307"/>
      <c r="Y80" s="307"/>
      <c r="AA80" s="229">
        <f t="shared" si="11"/>
        <v>0</v>
      </c>
    </row>
    <row r="81" spans="1:27" ht="15.75">
      <c r="A81" s="24" t="s">
        <v>1068</v>
      </c>
      <c r="B81" s="26" t="s">
        <v>1069</v>
      </c>
      <c r="C81" s="408">
        <v>112200.00000000001</v>
      </c>
      <c r="D81" s="130">
        <f t="shared" si="13"/>
        <v>0</v>
      </c>
      <c r="E81" s="453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453"/>
      <c r="Q81" s="453"/>
      <c r="R81" s="453"/>
      <c r="S81" s="453"/>
      <c r="T81" s="453"/>
      <c r="U81" s="453"/>
      <c r="V81" s="307"/>
      <c r="W81" s="307"/>
      <c r="X81" s="307"/>
      <c r="Y81" s="307"/>
      <c r="AA81" s="229">
        <f t="shared" si="11"/>
        <v>0</v>
      </c>
    </row>
    <row r="82" spans="1:27" ht="15.75">
      <c r="A82" s="24" t="s">
        <v>1066</v>
      </c>
      <c r="B82" s="26" t="s">
        <v>1067</v>
      </c>
      <c r="C82" s="408">
        <v>69300</v>
      </c>
      <c r="D82" s="130">
        <f t="shared" si="13"/>
        <v>0</v>
      </c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453"/>
      <c r="P82" s="453"/>
      <c r="Q82" s="453"/>
      <c r="R82" s="453"/>
      <c r="S82" s="453"/>
      <c r="T82" s="453"/>
      <c r="U82" s="453"/>
      <c r="V82" s="307"/>
      <c r="W82" s="307"/>
      <c r="X82" s="307"/>
      <c r="Y82" s="307"/>
      <c r="AA82" s="229">
        <f t="shared" si="11"/>
        <v>0</v>
      </c>
    </row>
    <row r="83" spans="1:27" ht="15.75">
      <c r="A83" s="14"/>
      <c r="B83" s="14"/>
      <c r="C83" s="287"/>
      <c r="D83" s="428"/>
      <c r="E83" s="442">
        <v>370</v>
      </c>
      <c r="F83" s="442">
        <v>375</v>
      </c>
      <c r="G83" s="442">
        <v>380</v>
      </c>
      <c r="H83" s="442">
        <v>385</v>
      </c>
      <c r="I83" s="442">
        <v>390</v>
      </c>
      <c r="J83" s="442">
        <v>395</v>
      </c>
      <c r="K83" s="442">
        <v>400</v>
      </c>
      <c r="L83" s="442">
        <v>405</v>
      </c>
      <c r="M83" s="442">
        <v>410</v>
      </c>
      <c r="N83" s="442">
        <v>415</v>
      </c>
      <c r="O83" s="442">
        <v>420</v>
      </c>
      <c r="P83" s="442">
        <v>425</v>
      </c>
      <c r="Q83" s="442">
        <v>430</v>
      </c>
      <c r="R83" s="442">
        <v>435</v>
      </c>
      <c r="S83" s="442">
        <v>440</v>
      </c>
      <c r="T83" s="442">
        <v>445</v>
      </c>
      <c r="U83" s="442">
        <v>450</v>
      </c>
      <c r="V83" s="442">
        <v>455</v>
      </c>
      <c r="W83" s="442">
        <v>460</v>
      </c>
      <c r="X83" s="442">
        <v>465</v>
      </c>
      <c r="Y83" s="442">
        <v>470</v>
      </c>
      <c r="AA83" s="229">
        <f t="shared" si="11"/>
        <v>0</v>
      </c>
    </row>
    <row r="84" spans="1:27" s="27" customFormat="1" ht="15.75">
      <c r="A84" s="24" t="s">
        <v>322</v>
      </c>
      <c r="B84" s="26" t="s">
        <v>1141</v>
      </c>
      <c r="C84" s="408">
        <v>72600</v>
      </c>
      <c r="D84" s="130">
        <f t="shared" ref="D84:D85" si="14">SUM(E84:Y84)</f>
        <v>0</v>
      </c>
      <c r="E84" s="454"/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AA84" s="229">
        <f t="shared" si="11"/>
        <v>0</v>
      </c>
    </row>
    <row r="85" spans="1:27" s="27" customFormat="1" ht="15.75">
      <c r="A85" s="24" t="s">
        <v>323</v>
      </c>
      <c r="B85" s="26" t="s">
        <v>1142</v>
      </c>
      <c r="C85" s="408">
        <v>59400.000000000007</v>
      </c>
      <c r="D85" s="130">
        <f t="shared" si="14"/>
        <v>0</v>
      </c>
      <c r="E85" s="454"/>
      <c r="F85" s="454"/>
      <c r="G85" s="454"/>
      <c r="H85" s="454"/>
      <c r="I85" s="454"/>
      <c r="J85" s="454"/>
      <c r="K85" s="454"/>
      <c r="L85" s="454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AA85" s="229">
        <f t="shared" si="11"/>
        <v>0</v>
      </c>
    </row>
    <row r="86" spans="1:27" ht="15" customHeight="1">
      <c r="A86" s="14"/>
      <c r="B86" s="14"/>
      <c r="C86" s="287"/>
      <c r="D86" s="428"/>
      <c r="E86" s="436">
        <v>415</v>
      </c>
      <c r="F86" s="436">
        <v>425</v>
      </c>
      <c r="G86" s="436">
        <v>435</v>
      </c>
      <c r="H86" s="311">
        <v>445</v>
      </c>
      <c r="I86" s="437"/>
      <c r="J86" s="322"/>
      <c r="K86" s="438"/>
      <c r="L86" s="322"/>
      <c r="M86" s="438"/>
      <c r="N86" s="438"/>
      <c r="O86" s="438"/>
      <c r="P86" s="322"/>
      <c r="Q86" s="438"/>
      <c r="R86" s="438"/>
      <c r="S86" s="438"/>
      <c r="T86" s="322"/>
      <c r="U86" s="307"/>
      <c r="V86" s="307"/>
      <c r="W86" s="307"/>
      <c r="X86" s="307"/>
      <c r="Y86" s="307"/>
      <c r="AA86" s="229">
        <f t="shared" si="11"/>
        <v>0</v>
      </c>
    </row>
    <row r="87" spans="1:27" ht="15.75">
      <c r="A87" s="26" t="s">
        <v>730</v>
      </c>
      <c r="B87" s="26" t="s">
        <v>732</v>
      </c>
      <c r="C87" s="408">
        <v>16500</v>
      </c>
      <c r="D87" s="130">
        <f>SUM(E87:Y87)</f>
        <v>0</v>
      </c>
      <c r="E87" s="338"/>
      <c r="F87" s="338"/>
      <c r="G87" s="338"/>
      <c r="H87" s="338"/>
      <c r="I87" s="320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AA87" s="229">
        <f t="shared" si="11"/>
        <v>0</v>
      </c>
    </row>
    <row r="88" spans="1:27" ht="15" customHeight="1">
      <c r="A88" s="14"/>
      <c r="B88" s="14"/>
      <c r="C88" s="287"/>
      <c r="D88" s="428"/>
      <c r="E88" s="311" t="s">
        <v>722</v>
      </c>
      <c r="F88" s="436" t="s">
        <v>723</v>
      </c>
      <c r="G88" s="311" t="s">
        <v>724</v>
      </c>
      <c r="H88" s="436" t="s">
        <v>725</v>
      </c>
      <c r="I88" s="439" t="s">
        <v>726</v>
      </c>
      <c r="J88" s="434"/>
      <c r="K88" s="307"/>
      <c r="L88" s="435"/>
      <c r="M88" s="307"/>
      <c r="N88" s="435"/>
      <c r="O88" s="435"/>
      <c r="P88" s="435"/>
      <c r="Q88" s="307"/>
      <c r="R88" s="435"/>
      <c r="S88" s="435"/>
      <c r="T88" s="435"/>
      <c r="U88" s="307"/>
      <c r="V88" s="307"/>
      <c r="W88" s="307"/>
      <c r="X88" s="307"/>
      <c r="Y88" s="307"/>
      <c r="AA88" s="229">
        <f t="shared" si="11"/>
        <v>0</v>
      </c>
    </row>
    <row r="89" spans="1:27" ht="15.75">
      <c r="A89" s="26" t="s">
        <v>1064</v>
      </c>
      <c r="B89" s="26" t="s">
        <v>1065</v>
      </c>
      <c r="C89" s="408">
        <v>9900</v>
      </c>
      <c r="D89" s="130">
        <f>SUM(E89:Y89)</f>
        <v>0</v>
      </c>
      <c r="E89" s="338"/>
      <c r="F89" s="338"/>
      <c r="G89" s="338"/>
      <c r="H89" s="338"/>
      <c r="I89" s="455"/>
      <c r="J89" s="445"/>
      <c r="K89" s="321"/>
      <c r="L89" s="321"/>
      <c r="M89" s="321"/>
      <c r="N89" s="321"/>
      <c r="O89" s="321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AA89" s="229">
        <f t="shared" si="11"/>
        <v>0</v>
      </c>
    </row>
    <row r="90" spans="1:27" s="27" customFormat="1" ht="15.75">
      <c r="A90" s="405" t="s">
        <v>1174</v>
      </c>
      <c r="B90" s="406"/>
      <c r="C90" s="407"/>
      <c r="D90" s="427"/>
      <c r="E90" s="436">
        <v>360</v>
      </c>
      <c r="F90" s="436">
        <v>370</v>
      </c>
      <c r="G90" s="436">
        <v>380</v>
      </c>
      <c r="H90" s="436">
        <v>390</v>
      </c>
      <c r="I90" s="436">
        <v>400</v>
      </c>
      <c r="J90" s="436">
        <v>410</v>
      </c>
      <c r="K90" s="436">
        <v>420</v>
      </c>
      <c r="L90" s="436">
        <v>430</v>
      </c>
      <c r="M90" s="309">
        <v>440</v>
      </c>
      <c r="N90" s="309">
        <v>450</v>
      </c>
      <c r="O90" s="436">
        <v>460</v>
      </c>
      <c r="P90" s="436">
        <v>470</v>
      </c>
      <c r="Q90" s="436">
        <v>480</v>
      </c>
      <c r="R90" s="436">
        <v>490</v>
      </c>
      <c r="S90" s="320"/>
      <c r="T90" s="307"/>
      <c r="U90" s="307"/>
      <c r="V90" s="435"/>
      <c r="W90" s="435"/>
      <c r="X90" s="307"/>
      <c r="Y90" s="317"/>
      <c r="AA90" s="229">
        <f t="shared" si="11"/>
        <v>0</v>
      </c>
    </row>
    <row r="91" spans="1:27" s="27" customFormat="1" ht="15.75">
      <c r="A91" s="24" t="s">
        <v>965</v>
      </c>
      <c r="B91" s="14" t="s">
        <v>966</v>
      </c>
      <c r="C91" s="408">
        <v>44000</v>
      </c>
      <c r="D91" s="130">
        <f t="shared" ref="D91:D96" si="15">SUM(E91:X91)</f>
        <v>0</v>
      </c>
      <c r="E91" s="313"/>
      <c r="F91" s="454"/>
      <c r="G91" s="454"/>
      <c r="H91" s="454"/>
      <c r="I91" s="454"/>
      <c r="J91" s="454"/>
      <c r="K91" s="454"/>
      <c r="L91" s="454"/>
      <c r="M91" s="454"/>
      <c r="N91" s="456"/>
      <c r="O91" s="456"/>
      <c r="P91" s="456"/>
      <c r="Q91" s="313"/>
      <c r="R91" s="313"/>
      <c r="S91" s="320"/>
      <c r="T91" s="307"/>
      <c r="U91" s="307"/>
      <c r="V91" s="307"/>
      <c r="W91" s="307"/>
      <c r="X91" s="307"/>
      <c r="Y91" s="317"/>
      <c r="AA91" s="229">
        <f t="shared" si="11"/>
        <v>0</v>
      </c>
    </row>
    <row r="92" spans="1:27" s="27" customFormat="1" ht="15.75">
      <c r="A92" s="24" t="s">
        <v>1072</v>
      </c>
      <c r="B92" s="14" t="s">
        <v>1073</v>
      </c>
      <c r="C92" s="408">
        <v>51700.000000000007</v>
      </c>
      <c r="D92" s="130">
        <f t="shared" si="15"/>
        <v>0</v>
      </c>
      <c r="E92" s="313"/>
      <c r="F92" s="454"/>
      <c r="G92" s="454"/>
      <c r="H92" s="454"/>
      <c r="I92" s="454"/>
      <c r="J92" s="454"/>
      <c r="K92" s="454"/>
      <c r="L92" s="454"/>
      <c r="M92" s="454"/>
      <c r="N92" s="456"/>
      <c r="O92" s="456"/>
      <c r="P92" s="456"/>
      <c r="Q92" s="313"/>
      <c r="R92" s="313"/>
      <c r="S92" s="320"/>
      <c r="T92" s="307"/>
      <c r="U92" s="307"/>
      <c r="V92" s="307"/>
      <c r="W92" s="307"/>
      <c r="X92" s="307"/>
      <c r="Y92" s="317"/>
      <c r="AA92" s="229">
        <f t="shared" si="11"/>
        <v>0</v>
      </c>
    </row>
    <row r="93" spans="1:27" s="27" customFormat="1" ht="15.75">
      <c r="A93" s="24" t="s">
        <v>967</v>
      </c>
      <c r="B93" s="14" t="s">
        <v>731</v>
      </c>
      <c r="C93" s="408">
        <v>39600</v>
      </c>
      <c r="D93" s="130">
        <f t="shared" si="15"/>
        <v>0</v>
      </c>
      <c r="E93" s="313"/>
      <c r="F93" s="449"/>
      <c r="G93" s="449"/>
      <c r="H93" s="449"/>
      <c r="I93" s="454"/>
      <c r="J93" s="454"/>
      <c r="K93" s="454"/>
      <c r="L93" s="454"/>
      <c r="M93" s="454"/>
      <c r="N93" s="456"/>
      <c r="O93" s="450"/>
      <c r="P93" s="450"/>
      <c r="Q93" s="313"/>
      <c r="R93" s="313"/>
      <c r="S93" s="320"/>
      <c r="T93" s="307"/>
      <c r="U93" s="307"/>
      <c r="V93" s="307"/>
      <c r="W93" s="307"/>
      <c r="X93" s="307"/>
      <c r="Y93" s="317"/>
      <c r="AA93" s="229">
        <f t="shared" si="11"/>
        <v>0</v>
      </c>
    </row>
    <row r="94" spans="1:27" s="27" customFormat="1" ht="15.75">
      <c r="A94" s="24" t="s">
        <v>968</v>
      </c>
      <c r="B94" s="14" t="s">
        <v>969</v>
      </c>
      <c r="C94" s="408">
        <v>36300</v>
      </c>
      <c r="D94" s="130">
        <f t="shared" si="15"/>
        <v>0</v>
      </c>
      <c r="E94" s="454"/>
      <c r="F94" s="454"/>
      <c r="G94" s="454"/>
      <c r="H94" s="454"/>
      <c r="I94" s="454"/>
      <c r="J94" s="454"/>
      <c r="K94" s="454"/>
      <c r="L94" s="454"/>
      <c r="M94" s="454"/>
      <c r="N94" s="456"/>
      <c r="O94" s="456"/>
      <c r="P94" s="456"/>
      <c r="Q94" s="456"/>
      <c r="R94" s="456"/>
      <c r="S94" s="320"/>
      <c r="T94" s="307"/>
      <c r="U94" s="307"/>
      <c r="V94" s="307"/>
      <c r="W94" s="307"/>
      <c r="X94" s="307"/>
      <c r="Y94" s="317"/>
      <c r="AA94" s="229">
        <f t="shared" si="11"/>
        <v>0</v>
      </c>
    </row>
    <row r="95" spans="1:27" s="27" customFormat="1" ht="15.75">
      <c r="A95" s="24" t="s">
        <v>970</v>
      </c>
      <c r="B95" s="14" t="s">
        <v>324</v>
      </c>
      <c r="C95" s="408">
        <v>34100</v>
      </c>
      <c r="D95" s="130">
        <f t="shared" si="15"/>
        <v>0</v>
      </c>
      <c r="E95" s="454"/>
      <c r="F95" s="454"/>
      <c r="G95" s="454"/>
      <c r="H95" s="454"/>
      <c r="I95" s="454"/>
      <c r="J95" s="454"/>
      <c r="K95" s="454"/>
      <c r="L95" s="454"/>
      <c r="M95" s="454"/>
      <c r="N95" s="456"/>
      <c r="O95" s="456"/>
      <c r="P95" s="456"/>
      <c r="Q95" s="456"/>
      <c r="R95" s="456"/>
      <c r="S95" s="320"/>
      <c r="T95" s="307"/>
      <c r="U95" s="307"/>
      <c r="V95" s="307"/>
      <c r="W95" s="307"/>
      <c r="X95" s="307"/>
      <c r="Y95" s="317"/>
      <c r="AA95" s="229">
        <f t="shared" si="11"/>
        <v>0</v>
      </c>
    </row>
    <row r="96" spans="1:27" s="27" customFormat="1" ht="15.75">
      <c r="A96" s="24" t="s">
        <v>971</v>
      </c>
      <c r="B96" s="14" t="s">
        <v>972</v>
      </c>
      <c r="C96" s="408">
        <v>31900.000000000004</v>
      </c>
      <c r="D96" s="130">
        <f t="shared" si="15"/>
        <v>0</v>
      </c>
      <c r="E96" s="456"/>
      <c r="F96" s="456"/>
      <c r="G96" s="456"/>
      <c r="H96" s="456"/>
      <c r="I96" s="456"/>
      <c r="J96" s="456"/>
      <c r="K96" s="456"/>
      <c r="L96" s="457"/>
      <c r="M96" s="457"/>
      <c r="N96" s="457"/>
      <c r="O96" s="457"/>
      <c r="P96" s="457"/>
      <c r="Q96" s="457"/>
      <c r="R96" s="457"/>
      <c r="S96" s="320"/>
      <c r="T96" s="307"/>
      <c r="U96" s="307"/>
      <c r="V96" s="307"/>
      <c r="W96" s="307"/>
      <c r="X96" s="307"/>
      <c r="Y96" s="317"/>
      <c r="AA96" s="229">
        <f t="shared" si="11"/>
        <v>0</v>
      </c>
    </row>
    <row r="97" spans="1:27" ht="15.75">
      <c r="A97" s="405" t="s">
        <v>1242</v>
      </c>
      <c r="B97" s="406"/>
      <c r="C97" s="407"/>
      <c r="D97" s="427"/>
      <c r="E97" s="436">
        <v>350</v>
      </c>
      <c r="F97" s="436">
        <v>360</v>
      </c>
      <c r="G97" s="436">
        <v>370</v>
      </c>
      <c r="H97" s="436">
        <v>380</v>
      </c>
      <c r="I97" s="436">
        <v>390</v>
      </c>
      <c r="J97" s="436">
        <v>400</v>
      </c>
      <c r="K97" s="436">
        <v>410</v>
      </c>
      <c r="L97" s="436">
        <v>420</v>
      </c>
      <c r="M97" s="436">
        <v>430</v>
      </c>
      <c r="N97" s="436">
        <v>440</v>
      </c>
      <c r="O97" s="436">
        <v>450</v>
      </c>
      <c r="P97" s="436">
        <v>460</v>
      </c>
      <c r="Q97" s="436">
        <v>470</v>
      </c>
      <c r="R97" s="436">
        <v>480</v>
      </c>
      <c r="S97" s="436">
        <v>490</v>
      </c>
      <c r="T97" s="434"/>
      <c r="U97" s="435"/>
      <c r="V97" s="435"/>
      <c r="W97" s="435"/>
      <c r="X97" s="435"/>
      <c r="Y97" s="307"/>
      <c r="AA97" s="229">
        <f t="shared" si="11"/>
        <v>0</v>
      </c>
    </row>
    <row r="98" spans="1:27" ht="15.75">
      <c r="A98" s="14" t="s">
        <v>1076</v>
      </c>
      <c r="B98" s="14" t="s">
        <v>1146</v>
      </c>
      <c r="C98" s="408">
        <v>24200.000000000004</v>
      </c>
      <c r="D98" s="130">
        <f t="shared" ref="D98:D101" si="16">SUM(E98:Y98)</f>
        <v>0</v>
      </c>
      <c r="E98" s="456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456"/>
      <c r="Q98" s="456"/>
      <c r="R98" s="456"/>
      <c r="S98" s="456"/>
      <c r="T98" s="314"/>
      <c r="U98" s="317"/>
      <c r="V98" s="317"/>
      <c r="W98" s="317"/>
      <c r="X98" s="435"/>
      <c r="Y98" s="435"/>
      <c r="AA98" s="229">
        <f t="shared" si="11"/>
        <v>0</v>
      </c>
    </row>
    <row r="99" spans="1:27" ht="15.75">
      <c r="A99" s="14" t="s">
        <v>1075</v>
      </c>
      <c r="B99" s="14" t="s">
        <v>1145</v>
      </c>
      <c r="C99" s="408">
        <v>20900</v>
      </c>
      <c r="D99" s="130">
        <f t="shared" si="16"/>
        <v>0</v>
      </c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6"/>
      <c r="P99" s="456"/>
      <c r="Q99" s="456"/>
      <c r="R99" s="456"/>
      <c r="S99" s="456"/>
      <c r="T99" s="314"/>
      <c r="U99" s="317"/>
      <c r="V99" s="317"/>
      <c r="W99" s="317"/>
      <c r="X99" s="435"/>
      <c r="Y99" s="435"/>
      <c r="AA99" s="229">
        <f t="shared" si="11"/>
        <v>0</v>
      </c>
    </row>
    <row r="100" spans="1:27" ht="15.75">
      <c r="A100" s="14" t="s">
        <v>1074</v>
      </c>
      <c r="B100" s="14" t="s">
        <v>1144</v>
      </c>
      <c r="C100" s="408">
        <v>18700</v>
      </c>
      <c r="D100" s="130">
        <f t="shared" si="16"/>
        <v>0</v>
      </c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456"/>
      <c r="P100" s="456"/>
      <c r="Q100" s="456"/>
      <c r="R100" s="456"/>
      <c r="S100" s="456"/>
      <c r="T100" s="314"/>
      <c r="U100" s="317"/>
      <c r="V100" s="317"/>
      <c r="W100" s="317"/>
      <c r="X100" s="435"/>
      <c r="Y100" s="435"/>
      <c r="AA100" s="229">
        <f t="shared" si="11"/>
        <v>0</v>
      </c>
    </row>
    <row r="101" spans="1:27" s="27" customFormat="1" ht="15.75">
      <c r="A101" s="24" t="s">
        <v>325</v>
      </c>
      <c r="B101" s="14" t="s">
        <v>326</v>
      </c>
      <c r="C101" s="408">
        <v>24200.000000000004</v>
      </c>
      <c r="D101" s="130">
        <f t="shared" si="16"/>
        <v>0</v>
      </c>
      <c r="E101" s="456"/>
      <c r="F101" s="456"/>
      <c r="G101" s="456"/>
      <c r="H101" s="456"/>
      <c r="I101" s="456"/>
      <c r="J101" s="456"/>
      <c r="K101" s="456"/>
      <c r="L101" s="456"/>
      <c r="M101" s="456"/>
      <c r="N101" s="456"/>
      <c r="O101" s="456"/>
      <c r="P101" s="456"/>
      <c r="Q101" s="456"/>
      <c r="R101" s="456"/>
      <c r="S101" s="456"/>
      <c r="T101" s="320"/>
      <c r="U101" s="307"/>
      <c r="V101" s="307"/>
      <c r="W101" s="307"/>
      <c r="X101" s="307"/>
      <c r="Y101" s="307"/>
      <c r="AA101" s="229">
        <f t="shared" si="11"/>
        <v>0</v>
      </c>
    </row>
    <row r="102" spans="1:27" ht="15.75">
      <c r="A102" s="405" t="s">
        <v>1243</v>
      </c>
      <c r="B102" s="406"/>
      <c r="C102" s="407"/>
      <c r="D102" s="427"/>
      <c r="E102" s="436">
        <v>420</v>
      </c>
      <c r="F102" s="436">
        <v>430</v>
      </c>
      <c r="G102" s="436">
        <v>440</v>
      </c>
      <c r="H102" s="437"/>
      <c r="I102" s="322"/>
      <c r="J102" s="438"/>
      <c r="K102" s="322"/>
      <c r="L102" s="438"/>
      <c r="M102" s="322"/>
      <c r="N102" s="438"/>
      <c r="O102" s="322"/>
      <c r="P102" s="438"/>
      <c r="Q102" s="322"/>
      <c r="R102" s="438"/>
      <c r="S102" s="438"/>
      <c r="T102" s="435"/>
      <c r="U102" s="307"/>
      <c r="V102" s="435"/>
      <c r="W102" s="435"/>
      <c r="X102" s="435"/>
      <c r="Y102" s="307"/>
      <c r="AA102" s="229">
        <f t="shared" si="11"/>
        <v>0</v>
      </c>
    </row>
    <row r="103" spans="1:27" ht="15.75">
      <c r="A103" s="24" t="s">
        <v>738</v>
      </c>
      <c r="B103" s="14" t="s">
        <v>1143</v>
      </c>
      <c r="C103" s="408">
        <v>59400.000000000007</v>
      </c>
      <c r="D103" s="130">
        <f>SUM(E103:Y103)</f>
        <v>0</v>
      </c>
      <c r="E103" s="337"/>
      <c r="F103" s="337"/>
      <c r="G103" s="337"/>
      <c r="H103" s="440"/>
      <c r="I103" s="321"/>
      <c r="J103" s="441"/>
      <c r="K103" s="321"/>
      <c r="L103" s="441"/>
      <c r="M103" s="321"/>
      <c r="N103" s="441"/>
      <c r="O103" s="307"/>
      <c r="P103" s="435"/>
      <c r="Q103" s="307"/>
      <c r="R103" s="435"/>
      <c r="S103" s="435"/>
      <c r="T103" s="435"/>
      <c r="U103" s="307"/>
      <c r="V103" s="435"/>
      <c r="W103" s="435"/>
      <c r="X103" s="435"/>
      <c r="Y103" s="307"/>
      <c r="AA103" s="229">
        <f t="shared" si="11"/>
        <v>0</v>
      </c>
    </row>
    <row r="104" spans="1:27" ht="15.75">
      <c r="A104" s="405" t="s">
        <v>1244</v>
      </c>
      <c r="B104" s="406"/>
      <c r="C104" s="407"/>
      <c r="D104" s="427"/>
      <c r="E104" s="436">
        <v>290</v>
      </c>
      <c r="F104" s="436">
        <v>300</v>
      </c>
      <c r="G104" s="436">
        <v>310</v>
      </c>
      <c r="H104" s="311">
        <v>320</v>
      </c>
      <c r="I104" s="311">
        <v>330</v>
      </c>
      <c r="J104" s="436">
        <v>340</v>
      </c>
      <c r="K104" s="311">
        <v>350</v>
      </c>
      <c r="L104" s="436">
        <v>360</v>
      </c>
      <c r="M104" s="311">
        <v>370</v>
      </c>
      <c r="N104" s="436">
        <v>380</v>
      </c>
      <c r="O104" s="320"/>
      <c r="P104" s="435"/>
      <c r="Q104" s="307"/>
      <c r="R104" s="435"/>
      <c r="S104" s="435"/>
      <c r="T104" s="435"/>
      <c r="U104" s="307"/>
      <c r="V104" s="435"/>
      <c r="W104" s="435"/>
      <c r="X104" s="435"/>
      <c r="Y104" s="307"/>
      <c r="AA104" s="229">
        <f t="shared" si="11"/>
        <v>0</v>
      </c>
    </row>
    <row r="105" spans="1:27" ht="15" customHeight="1">
      <c r="A105" s="24" t="s">
        <v>733</v>
      </c>
      <c r="B105" s="14" t="s">
        <v>734</v>
      </c>
      <c r="C105" s="408">
        <v>16500</v>
      </c>
      <c r="D105" s="130">
        <f>SUM(E105:Y105)</f>
        <v>0</v>
      </c>
      <c r="E105" s="337"/>
      <c r="F105" s="337"/>
      <c r="G105" s="337"/>
      <c r="H105" s="337"/>
      <c r="I105" s="337"/>
      <c r="J105" s="337"/>
      <c r="K105" s="339"/>
      <c r="L105" s="339"/>
      <c r="M105" s="339"/>
      <c r="N105" s="339"/>
      <c r="O105" s="314"/>
      <c r="P105" s="317"/>
      <c r="Q105" s="317"/>
      <c r="R105" s="317"/>
      <c r="S105" s="317"/>
      <c r="T105" s="317"/>
      <c r="U105" s="317"/>
      <c r="V105" s="317"/>
      <c r="W105" s="317"/>
      <c r="X105" s="435"/>
      <c r="Y105" s="435"/>
      <c r="AA105" s="229">
        <f t="shared" si="11"/>
        <v>0</v>
      </c>
    </row>
    <row r="106" spans="1:27" ht="15.75">
      <c r="A106" s="405" t="s">
        <v>1245</v>
      </c>
      <c r="B106" s="406"/>
      <c r="C106" s="407"/>
      <c r="D106" s="427"/>
      <c r="E106" s="436">
        <v>330</v>
      </c>
      <c r="F106" s="436">
        <v>340</v>
      </c>
      <c r="G106" s="436">
        <v>350</v>
      </c>
      <c r="H106" s="436">
        <v>360</v>
      </c>
      <c r="I106" s="436">
        <v>370</v>
      </c>
      <c r="J106" s="436">
        <v>380</v>
      </c>
      <c r="K106" s="309">
        <v>390</v>
      </c>
      <c r="L106" s="309">
        <v>400</v>
      </c>
      <c r="M106" s="309">
        <v>410</v>
      </c>
      <c r="N106" s="309">
        <v>420</v>
      </c>
      <c r="O106" s="320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AA106" s="229">
        <f t="shared" si="11"/>
        <v>0</v>
      </c>
    </row>
    <row r="107" spans="1:27" ht="15.75">
      <c r="A107" s="24" t="s">
        <v>327</v>
      </c>
      <c r="B107" s="14" t="s">
        <v>1147</v>
      </c>
      <c r="C107" s="408">
        <v>20900</v>
      </c>
      <c r="D107" s="130">
        <f t="shared" ref="D107:D108" si="17">SUM(E107:Y107)</f>
        <v>0</v>
      </c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20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AA107" s="229">
        <f t="shared" si="11"/>
        <v>0</v>
      </c>
    </row>
    <row r="108" spans="1:27" ht="15.75">
      <c r="A108" s="24" t="s">
        <v>328</v>
      </c>
      <c r="B108" s="14" t="s">
        <v>1148</v>
      </c>
      <c r="C108" s="408">
        <v>30800.000000000004</v>
      </c>
      <c r="D108" s="130">
        <f t="shared" si="17"/>
        <v>0</v>
      </c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20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AA108" s="229">
        <f t="shared" si="11"/>
        <v>0</v>
      </c>
    </row>
    <row r="109" spans="1:27" ht="15.75">
      <c r="A109" s="14"/>
      <c r="B109" s="14"/>
      <c r="C109" s="287"/>
      <c r="D109" s="428"/>
      <c r="E109" s="436">
        <v>300</v>
      </c>
      <c r="F109" s="436">
        <v>310</v>
      </c>
      <c r="G109" s="436">
        <v>320</v>
      </c>
      <c r="H109" s="436">
        <v>330</v>
      </c>
      <c r="I109" s="436">
        <v>340</v>
      </c>
      <c r="J109" s="436">
        <v>350</v>
      </c>
      <c r="K109" s="436">
        <v>360</v>
      </c>
      <c r="L109" s="436">
        <v>370</v>
      </c>
      <c r="M109" s="436">
        <v>380</v>
      </c>
      <c r="N109" s="309">
        <v>390</v>
      </c>
      <c r="O109" s="436">
        <v>400</v>
      </c>
      <c r="P109" s="436">
        <v>410</v>
      </c>
      <c r="Q109" s="436">
        <v>420</v>
      </c>
      <c r="R109" s="320"/>
      <c r="S109" s="307"/>
      <c r="T109" s="307"/>
      <c r="U109" s="307"/>
      <c r="V109" s="307"/>
      <c r="W109" s="307"/>
      <c r="X109" s="307"/>
      <c r="Y109" s="307"/>
      <c r="AA109" s="229">
        <f t="shared" si="11"/>
        <v>0</v>
      </c>
    </row>
    <row r="110" spans="1:27" ht="15.75">
      <c r="A110" s="24" t="s">
        <v>329</v>
      </c>
      <c r="B110" s="14" t="s">
        <v>330</v>
      </c>
      <c r="C110" s="408">
        <v>23100.000000000004</v>
      </c>
      <c r="D110" s="130">
        <f>SUM(E110:Y110)</f>
        <v>0</v>
      </c>
      <c r="E110" s="458"/>
      <c r="F110" s="458"/>
      <c r="G110" s="458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07"/>
      <c r="S110" s="307"/>
      <c r="T110" s="307"/>
      <c r="U110" s="307"/>
      <c r="V110" s="307"/>
      <c r="W110" s="307"/>
      <c r="X110" s="307"/>
      <c r="Y110" s="307"/>
      <c r="AA110" s="229">
        <f t="shared" si="11"/>
        <v>0</v>
      </c>
    </row>
    <row r="111" spans="1:27" ht="15" customHeight="1">
      <c r="A111" s="418"/>
      <c r="B111" s="418"/>
      <c r="C111" s="419"/>
      <c r="D111" s="418"/>
      <c r="R111" s="6"/>
      <c r="AA111" s="229">
        <f t="shared" si="11"/>
        <v>0</v>
      </c>
    </row>
    <row r="112" spans="1:27" ht="15" customHeight="1">
      <c r="A112" s="420"/>
      <c r="B112" s="421" t="s">
        <v>4033</v>
      </c>
      <c r="C112" s="421"/>
      <c r="D112" s="421">
        <f>SUM(D2:D111)</f>
        <v>0</v>
      </c>
      <c r="E112" s="302"/>
      <c r="F112" s="548">
        <f>SUM(AA4:AA111)</f>
        <v>0</v>
      </c>
      <c r="G112" s="525"/>
      <c r="H112" s="525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422"/>
    </row>
    <row r="113" spans="1:18" ht="15" customHeight="1">
      <c r="A113" s="418"/>
      <c r="B113" s="418"/>
      <c r="C113" s="418"/>
      <c r="D113" s="418"/>
      <c r="R113" s="6"/>
    </row>
    <row r="114" spans="1:18" ht="19.5">
      <c r="A114" s="81" t="s">
        <v>4036</v>
      </c>
      <c r="B114" s="418"/>
      <c r="C114" s="418"/>
      <c r="D114" s="418"/>
      <c r="N114" s="81"/>
      <c r="P114" s="81" t="s">
        <v>4037</v>
      </c>
      <c r="R114" s="6"/>
    </row>
    <row r="115" spans="1:18" ht="19.5">
      <c r="A115" s="418"/>
      <c r="B115" s="418"/>
      <c r="C115" s="418"/>
      <c r="D115" s="418"/>
      <c r="N115" s="81"/>
      <c r="P115" s="81" t="s">
        <v>4038</v>
      </c>
      <c r="R115" s="6"/>
    </row>
    <row r="116" spans="1:18" ht="19.5">
      <c r="A116" s="418"/>
      <c r="B116" s="418"/>
      <c r="C116" s="418"/>
      <c r="D116" s="418"/>
      <c r="N116" s="81"/>
      <c r="P116" s="81" t="s">
        <v>4039</v>
      </c>
      <c r="R116" s="6"/>
    </row>
    <row r="117" spans="1:18" ht="15" customHeight="1">
      <c r="A117" s="418"/>
      <c r="B117" s="418"/>
      <c r="C117" s="418"/>
      <c r="D117" s="418"/>
      <c r="R117" s="6"/>
    </row>
    <row r="118" spans="1:18" ht="15" customHeight="1">
      <c r="A118" s="418"/>
      <c r="B118" s="418"/>
      <c r="C118" s="418"/>
      <c r="D118" s="418"/>
      <c r="R118" s="6"/>
    </row>
    <row r="119" spans="1:18" ht="15" customHeight="1">
      <c r="A119" s="418"/>
      <c r="B119" s="418"/>
      <c r="C119" s="418"/>
      <c r="D119" s="418"/>
      <c r="R119" s="6"/>
    </row>
    <row r="120" spans="1:18" ht="27" customHeight="1">
      <c r="A120" s="418"/>
      <c r="B120" s="418"/>
      <c r="C120" s="418"/>
      <c r="D120" s="418"/>
      <c r="R120" s="6"/>
    </row>
    <row r="121" spans="1:18" ht="27" customHeight="1">
      <c r="A121" s="418"/>
      <c r="B121" s="418"/>
      <c r="C121" s="418"/>
      <c r="D121" s="418"/>
      <c r="R121" s="6"/>
    </row>
    <row r="122" spans="1:18" ht="27" customHeight="1">
      <c r="A122" s="418"/>
      <c r="B122" s="418"/>
      <c r="C122" s="418"/>
      <c r="D122" s="418"/>
      <c r="R122" s="6"/>
    </row>
  </sheetData>
  <sheetProtection algorithmName="SHA-512" hashValue="VmdjPYSWd/KSOC0Fq5KVwV+gXUsQ8SYnAWcQNwZx/3ewO3O5y50SbTCt4A96Ba+WN4N+zzAzSWUcRMW2syf84w==" saltValue="yZJOsxEJm9jqdrBE6OiWIQ==" spinCount="100000" sheet="1" objects="1" scenarios="1"/>
  <mergeCells count="3">
    <mergeCell ref="M1:N1"/>
    <mergeCell ref="O1:Y1"/>
    <mergeCell ref="F112:H112"/>
  </mergeCells>
  <phoneticPr fontId="2"/>
  <conditionalFormatting sqref="A7 A36:D36 A54 A56 A58:A60 A62:A64 A66:A68 A70 A72:A74 A78:A82 A101 A15:D16 A84:A96 A105:A113 A11:B14 A19:D20 A22:D22 A21:B21 A24:D25 A23:C23 A28:D28 A30:D31 A29:B29 A33:D33 A32:B32 A35:C35 A115:A122 A8:B9 A17:B18 A26:B27">
    <cfRule type="expression" dxfId="358" priority="235">
      <formula>#REF!="SMU"</formula>
    </cfRule>
    <cfRule type="expression" dxfId="357" priority="236">
      <formula>#REF!="GENERIC"</formula>
    </cfRule>
    <cfRule type="expression" dxfId="356" priority="237">
      <formula>#REF!="COMPONENT"</formula>
    </cfRule>
  </conditionalFormatting>
  <conditionalFormatting sqref="A11:B13 A5:C5 B49:D49 B45:D45 A54:A56 A58:A60 A62:A64 A66:A68 A70 A72:A74 A98:A100 A111:A113 B44 A115:A122 C11:C14 B23:C23 B35:C35 C43:C44 A46:C47 B50:C50">
    <cfRule type="expression" dxfId="355" priority="232">
      <formula>#REF!="SMU"</formula>
    </cfRule>
    <cfRule type="expression" dxfId="354" priority="233">
      <formula>#REF!="GENERIC"</formula>
    </cfRule>
    <cfRule type="expression" dxfId="353" priority="234">
      <formula>#REF!="COMPONENT"</formula>
    </cfRule>
  </conditionalFormatting>
  <conditionalFormatting sqref="B15:D16 B14 B19:D20 B22:D22 B21 B24:D25 B23:C23 B28:D28 B30:D31 B29 B33:D33 B32 B17:B18 B26:B27">
    <cfRule type="expression" dxfId="352" priority="211">
      <formula>#REF!="SMU"</formula>
    </cfRule>
    <cfRule type="expression" dxfId="351" priority="212">
      <formula>#REF!="GENERIC"</formula>
    </cfRule>
    <cfRule type="expression" dxfId="350" priority="213">
      <formula>#REF!="COMPONENT"</formula>
    </cfRule>
  </conditionalFormatting>
  <conditionalFormatting sqref="B21 B23:C23 B29 B26:B27">
    <cfRule type="expression" dxfId="349" priority="208">
      <formula>#REF!="SMU"</formula>
    </cfRule>
    <cfRule type="expression" dxfId="348" priority="209">
      <formula>#REF!="GENERIC"</formula>
    </cfRule>
    <cfRule type="expression" dxfId="347" priority="210">
      <formula>#REF!="COMPONENT"</formula>
    </cfRule>
  </conditionalFormatting>
  <conditionalFormatting sqref="B43">
    <cfRule type="expression" dxfId="346" priority="199">
      <formula>#REF!="SMU"</formula>
    </cfRule>
    <cfRule type="expression" dxfId="345" priority="200">
      <formula>#REF!="GENERIC"</formula>
    </cfRule>
    <cfRule type="expression" dxfId="344" priority="201">
      <formula>#REF!="COMPONENT"</formula>
    </cfRule>
  </conditionalFormatting>
  <conditionalFormatting sqref="A15:D16 A14:B14 A19:D20 A22:D22 A21:B21 A24:D25 A23:C23 A28:D28 A30:D31 A29:B29 A33:D33 A32:B32 A17:B18 A26:B27">
    <cfRule type="expression" dxfId="343" priority="184">
      <formula>#REF!="SMU"</formula>
    </cfRule>
    <cfRule type="expression" dxfId="342" priority="185">
      <formula>#REF!="GENERIC"</formula>
    </cfRule>
    <cfRule type="expression" dxfId="341" priority="186">
      <formula>#REF!="COMPONENT"</formula>
    </cfRule>
  </conditionalFormatting>
  <conditionalFormatting sqref="A34:D34">
    <cfRule type="expression" dxfId="340" priority="175">
      <formula>#REF!="SMU"</formula>
    </cfRule>
    <cfRule type="expression" dxfId="339" priority="176">
      <formula>#REF!="GENERIC"</formula>
    </cfRule>
    <cfRule type="expression" dxfId="338" priority="177">
      <formula>#REF!="COMPONENT"</formula>
    </cfRule>
  </conditionalFormatting>
  <conditionalFormatting sqref="B34:D34">
    <cfRule type="expression" dxfId="337" priority="169">
      <formula>#REF!="SMU"</formula>
    </cfRule>
    <cfRule type="expression" dxfId="336" priority="170">
      <formula>#REF!="GENERIC"</formula>
    </cfRule>
    <cfRule type="expression" dxfId="335" priority="171">
      <formula>#REF!="COMPONENT"</formula>
    </cfRule>
  </conditionalFormatting>
  <conditionalFormatting sqref="A34:D34">
    <cfRule type="expression" dxfId="334" priority="166">
      <formula>#REF!="SMU"</formula>
    </cfRule>
    <cfRule type="expression" dxfId="333" priority="167">
      <formula>#REF!="GENERIC"</formula>
    </cfRule>
    <cfRule type="expression" dxfId="332" priority="168">
      <formula>#REF!="COMPONENT"</formula>
    </cfRule>
  </conditionalFormatting>
  <conditionalFormatting sqref="A104">
    <cfRule type="expression" dxfId="331" priority="136">
      <formula>#REF!="SMU"</formula>
    </cfRule>
    <cfRule type="expression" dxfId="330" priority="137">
      <formula>#REF!="GENERIC"</formula>
    </cfRule>
    <cfRule type="expression" dxfId="329" priority="138">
      <formula>#REF!="COMPONENT"</formula>
    </cfRule>
  </conditionalFormatting>
  <conditionalFormatting sqref="A103:A105">
    <cfRule type="expression" dxfId="328" priority="133">
      <formula>#REF!="SMU"</formula>
    </cfRule>
    <cfRule type="expression" dxfId="327" priority="134">
      <formula>#REF!="GENERIC"</formula>
    </cfRule>
    <cfRule type="expression" dxfId="326" priority="135">
      <formula>#REF!="COMPONENT"</formula>
    </cfRule>
  </conditionalFormatting>
  <conditionalFormatting sqref="B36:D36">
    <cfRule type="expression" dxfId="325" priority="127">
      <formula>#REF!="SMU"</formula>
    </cfRule>
    <cfRule type="expression" dxfId="324" priority="128">
      <formula>#REF!="GENERIC"</formula>
    </cfRule>
    <cfRule type="expression" dxfId="323" priority="129">
      <formula>#REF!="COMPONENT"</formula>
    </cfRule>
  </conditionalFormatting>
  <conditionalFormatting sqref="A36:D36">
    <cfRule type="expression" dxfId="322" priority="124">
      <formula>#REF!="SMU"</formula>
    </cfRule>
    <cfRule type="expression" dxfId="321" priority="125">
      <formula>#REF!="GENERIC"</formula>
    </cfRule>
    <cfRule type="expression" dxfId="320" priority="126">
      <formula>#REF!="COMPONENT"</formula>
    </cfRule>
  </conditionalFormatting>
  <conditionalFormatting sqref="A41:D41">
    <cfRule type="expression" dxfId="319" priority="121">
      <formula>#REF!="SMU"</formula>
    </cfRule>
    <cfRule type="expression" dxfId="318" priority="122">
      <formula>#REF!="GENERIC"</formula>
    </cfRule>
    <cfRule type="expression" dxfId="317" priority="123">
      <formula>#REF!="COMPONENT"</formula>
    </cfRule>
  </conditionalFormatting>
  <conditionalFormatting sqref="B41:D41">
    <cfRule type="expression" dxfId="316" priority="118">
      <formula>#REF!="SMU"</formula>
    </cfRule>
    <cfRule type="expression" dxfId="315" priority="119">
      <formula>#REF!="GENERIC"</formula>
    </cfRule>
    <cfRule type="expression" dxfId="314" priority="120">
      <formula>#REF!="COMPONENT"</formula>
    </cfRule>
  </conditionalFormatting>
  <conditionalFormatting sqref="A41:D41">
    <cfRule type="expression" dxfId="313" priority="115">
      <formula>#REF!="SMU"</formula>
    </cfRule>
    <cfRule type="expression" dxfId="312" priority="116">
      <formula>#REF!="GENERIC"</formula>
    </cfRule>
    <cfRule type="expression" dxfId="311" priority="117">
      <formula>#REF!="COMPONENT"</formula>
    </cfRule>
  </conditionalFormatting>
  <conditionalFormatting sqref="A48:D48">
    <cfRule type="expression" dxfId="310" priority="112">
      <formula>#REF!="SMU"</formula>
    </cfRule>
    <cfRule type="expression" dxfId="309" priority="113">
      <formula>#REF!="GENERIC"</formula>
    </cfRule>
    <cfRule type="expression" dxfId="308" priority="114">
      <formula>#REF!="COMPONENT"</formula>
    </cfRule>
  </conditionalFormatting>
  <conditionalFormatting sqref="B48:D48">
    <cfRule type="expression" dxfId="307" priority="109">
      <formula>#REF!="SMU"</formula>
    </cfRule>
    <cfRule type="expression" dxfId="306" priority="110">
      <formula>#REF!="GENERIC"</formula>
    </cfRule>
    <cfRule type="expression" dxfId="305" priority="111">
      <formula>#REF!="COMPONENT"</formula>
    </cfRule>
  </conditionalFormatting>
  <conditionalFormatting sqref="A48:D48">
    <cfRule type="expression" dxfId="304" priority="106">
      <formula>#REF!="SMU"</formula>
    </cfRule>
    <cfRule type="expression" dxfId="303" priority="107">
      <formula>#REF!="GENERIC"</formula>
    </cfRule>
    <cfRule type="expression" dxfId="302" priority="108">
      <formula>#REF!="COMPONENT"</formula>
    </cfRule>
  </conditionalFormatting>
  <conditionalFormatting sqref="A51:D51">
    <cfRule type="expression" dxfId="301" priority="103">
      <formula>#REF!="SMU"</formula>
    </cfRule>
    <cfRule type="expression" dxfId="300" priority="104">
      <formula>#REF!="GENERIC"</formula>
    </cfRule>
    <cfRule type="expression" dxfId="299" priority="105">
      <formula>#REF!="COMPONENT"</formula>
    </cfRule>
  </conditionalFormatting>
  <conditionalFormatting sqref="B51:D51">
    <cfRule type="expression" dxfId="298" priority="100">
      <formula>#REF!="SMU"</formula>
    </cfRule>
    <cfRule type="expression" dxfId="297" priority="101">
      <formula>#REF!="GENERIC"</formula>
    </cfRule>
    <cfRule type="expression" dxfId="296" priority="102">
      <formula>#REF!="COMPONENT"</formula>
    </cfRule>
  </conditionalFormatting>
  <conditionalFormatting sqref="A51:D51">
    <cfRule type="expression" dxfId="295" priority="97">
      <formula>#REF!="SMU"</formula>
    </cfRule>
    <cfRule type="expression" dxfId="294" priority="98">
      <formula>#REF!="GENERIC"</formula>
    </cfRule>
    <cfRule type="expression" dxfId="293" priority="99">
      <formula>#REF!="COMPONENT"</formula>
    </cfRule>
  </conditionalFormatting>
  <conditionalFormatting sqref="A87 A89">
    <cfRule type="expression" dxfId="292" priority="94">
      <formula>#REF!="SMU"</formula>
    </cfRule>
    <cfRule type="expression" dxfId="291" priority="95">
      <formula>#REF!="GENERIC"</formula>
    </cfRule>
    <cfRule type="expression" dxfId="290" priority="96">
      <formula>#REF!="COMPONENT"</formula>
    </cfRule>
  </conditionalFormatting>
  <conditionalFormatting sqref="A75:D75">
    <cfRule type="expression" dxfId="289" priority="91">
      <formula>#REF!="SMU"</formula>
    </cfRule>
    <cfRule type="expression" dxfId="288" priority="92">
      <formula>#REF!="GENERIC"</formula>
    </cfRule>
    <cfRule type="expression" dxfId="287" priority="93">
      <formula>#REF!="COMPONENT"</formula>
    </cfRule>
  </conditionalFormatting>
  <conditionalFormatting sqref="B75:D75">
    <cfRule type="expression" dxfId="286" priority="88">
      <formula>#REF!="SMU"</formula>
    </cfRule>
    <cfRule type="expression" dxfId="285" priority="89">
      <formula>#REF!="GENERIC"</formula>
    </cfRule>
    <cfRule type="expression" dxfId="284" priority="90">
      <formula>#REF!="COMPONENT"</formula>
    </cfRule>
  </conditionalFormatting>
  <conditionalFormatting sqref="A75:D75">
    <cfRule type="expression" dxfId="283" priority="85">
      <formula>#REF!="SMU"</formula>
    </cfRule>
    <cfRule type="expression" dxfId="282" priority="86">
      <formula>#REF!="GENERIC"</formula>
    </cfRule>
    <cfRule type="expression" dxfId="281" priority="87">
      <formula>#REF!="COMPONENT"</formula>
    </cfRule>
  </conditionalFormatting>
  <conditionalFormatting sqref="C7">
    <cfRule type="expression" dxfId="280" priority="82">
      <formula>#REF!="SMU"</formula>
    </cfRule>
    <cfRule type="expression" dxfId="279" priority="83">
      <formula>#REF!="GENERIC"</formula>
    </cfRule>
    <cfRule type="expression" dxfId="278" priority="84">
      <formula>#REF!="COMPONENT"</formula>
    </cfRule>
  </conditionalFormatting>
  <conditionalFormatting sqref="C8">
    <cfRule type="expression" dxfId="277" priority="79">
      <formula>#REF!="SMU"</formula>
    </cfRule>
    <cfRule type="expression" dxfId="276" priority="80">
      <formula>#REF!="GENERIC"</formula>
    </cfRule>
    <cfRule type="expression" dxfId="275" priority="81">
      <formula>#REF!="COMPONENT"</formula>
    </cfRule>
  </conditionalFormatting>
  <conditionalFormatting sqref="C9">
    <cfRule type="expression" dxfId="274" priority="76">
      <formula>#REF!="SMU"</formula>
    </cfRule>
    <cfRule type="expression" dxfId="273" priority="77">
      <formula>#REF!="GENERIC"</formula>
    </cfRule>
    <cfRule type="expression" dxfId="272" priority="78">
      <formula>#REF!="COMPONENT"</formula>
    </cfRule>
  </conditionalFormatting>
  <conditionalFormatting sqref="C17">
    <cfRule type="expression" dxfId="271" priority="73">
      <formula>#REF!="SMU"</formula>
    </cfRule>
    <cfRule type="expression" dxfId="270" priority="74">
      <formula>#REF!="GENERIC"</formula>
    </cfRule>
    <cfRule type="expression" dxfId="269" priority="75">
      <formula>#REF!="COMPONENT"</formula>
    </cfRule>
  </conditionalFormatting>
  <conditionalFormatting sqref="C18">
    <cfRule type="expression" dxfId="268" priority="70">
      <formula>#REF!="SMU"</formula>
    </cfRule>
    <cfRule type="expression" dxfId="267" priority="71">
      <formula>#REF!="GENERIC"</formula>
    </cfRule>
    <cfRule type="expression" dxfId="266" priority="72">
      <formula>#REF!="COMPONENT"</formula>
    </cfRule>
  </conditionalFormatting>
  <conditionalFormatting sqref="C21">
    <cfRule type="expression" dxfId="265" priority="67">
      <formula>#REF!="SMU"</formula>
    </cfRule>
    <cfRule type="expression" dxfId="264" priority="68">
      <formula>#REF!="GENERIC"</formula>
    </cfRule>
    <cfRule type="expression" dxfId="263" priority="69">
      <formula>#REF!="COMPONENT"</formula>
    </cfRule>
  </conditionalFormatting>
  <conditionalFormatting sqref="C26">
    <cfRule type="expression" dxfId="262" priority="64">
      <formula>#REF!="SMU"</formula>
    </cfRule>
    <cfRule type="expression" dxfId="261" priority="65">
      <formula>#REF!="GENERIC"</formula>
    </cfRule>
    <cfRule type="expression" dxfId="260" priority="66">
      <formula>#REF!="COMPONENT"</formula>
    </cfRule>
  </conditionalFormatting>
  <conditionalFormatting sqref="C27">
    <cfRule type="expression" dxfId="259" priority="61">
      <formula>#REF!="SMU"</formula>
    </cfRule>
    <cfRule type="expression" dxfId="258" priority="62">
      <formula>#REF!="GENERIC"</formula>
    </cfRule>
    <cfRule type="expression" dxfId="257" priority="63">
      <formula>#REF!="COMPONENT"</formula>
    </cfRule>
  </conditionalFormatting>
  <conditionalFormatting sqref="C29">
    <cfRule type="expression" dxfId="256" priority="58">
      <formula>#REF!="SMU"</formula>
    </cfRule>
    <cfRule type="expression" dxfId="255" priority="59">
      <formula>#REF!="GENERIC"</formula>
    </cfRule>
    <cfRule type="expression" dxfId="254" priority="60">
      <formula>#REF!="COMPONENT"</formula>
    </cfRule>
  </conditionalFormatting>
  <conditionalFormatting sqref="C32">
    <cfRule type="expression" dxfId="253" priority="55">
      <formula>#REF!="SMU"</formula>
    </cfRule>
    <cfRule type="expression" dxfId="252" priority="56">
      <formula>#REF!="GENERIC"</formula>
    </cfRule>
    <cfRule type="expression" dxfId="251" priority="57">
      <formula>#REF!="COMPONENT"</formula>
    </cfRule>
  </conditionalFormatting>
  <conditionalFormatting sqref="C38:C40">
    <cfRule type="expression" dxfId="250" priority="52">
      <formula>#REF!="SMU"</formula>
    </cfRule>
    <cfRule type="expression" dxfId="249" priority="53">
      <formula>#REF!="GENERIC"</formula>
    </cfRule>
    <cfRule type="expression" dxfId="248" priority="54">
      <formula>#REF!="COMPONENT"</formula>
    </cfRule>
  </conditionalFormatting>
  <conditionalFormatting sqref="C54:C56">
    <cfRule type="expression" dxfId="247" priority="49">
      <formula>#REF!="SMU"</formula>
    </cfRule>
    <cfRule type="expression" dxfId="246" priority="50">
      <formula>#REF!="GENERIC"</formula>
    </cfRule>
    <cfRule type="expression" dxfId="245" priority="51">
      <formula>#REF!="COMPONENT"</formula>
    </cfRule>
  </conditionalFormatting>
  <conditionalFormatting sqref="C58:C60">
    <cfRule type="expression" dxfId="244" priority="46">
      <formula>#REF!="SMU"</formula>
    </cfRule>
    <cfRule type="expression" dxfId="243" priority="47">
      <formula>#REF!="GENERIC"</formula>
    </cfRule>
    <cfRule type="expression" dxfId="242" priority="48">
      <formula>#REF!="COMPONENT"</formula>
    </cfRule>
  </conditionalFormatting>
  <conditionalFormatting sqref="C62:C64">
    <cfRule type="expression" dxfId="241" priority="43">
      <formula>#REF!="SMU"</formula>
    </cfRule>
    <cfRule type="expression" dxfId="240" priority="44">
      <formula>#REF!="GENERIC"</formula>
    </cfRule>
    <cfRule type="expression" dxfId="239" priority="45">
      <formula>#REF!="COMPONENT"</formula>
    </cfRule>
  </conditionalFormatting>
  <conditionalFormatting sqref="C66:C68">
    <cfRule type="expression" dxfId="238" priority="40">
      <formula>#REF!="SMU"</formula>
    </cfRule>
    <cfRule type="expression" dxfId="237" priority="41">
      <formula>#REF!="GENERIC"</formula>
    </cfRule>
    <cfRule type="expression" dxfId="236" priority="42">
      <formula>#REF!="COMPONENT"</formula>
    </cfRule>
  </conditionalFormatting>
  <conditionalFormatting sqref="C70">
    <cfRule type="expression" dxfId="235" priority="37">
      <formula>#REF!="SMU"</formula>
    </cfRule>
    <cfRule type="expression" dxfId="234" priority="38">
      <formula>#REF!="GENERIC"</formula>
    </cfRule>
    <cfRule type="expression" dxfId="233" priority="39">
      <formula>#REF!="COMPONENT"</formula>
    </cfRule>
  </conditionalFormatting>
  <conditionalFormatting sqref="C72:C74">
    <cfRule type="expression" dxfId="232" priority="34">
      <formula>#REF!="SMU"</formula>
    </cfRule>
    <cfRule type="expression" dxfId="231" priority="35">
      <formula>#REF!="GENERIC"</formula>
    </cfRule>
    <cfRule type="expression" dxfId="230" priority="36">
      <formula>#REF!="COMPONENT"</formula>
    </cfRule>
  </conditionalFormatting>
  <conditionalFormatting sqref="C78:C82">
    <cfRule type="expression" dxfId="229" priority="31">
      <formula>#REF!="SMU"</formula>
    </cfRule>
    <cfRule type="expression" dxfId="228" priority="32">
      <formula>#REF!="GENERIC"</formula>
    </cfRule>
    <cfRule type="expression" dxfId="227" priority="33">
      <formula>#REF!="COMPONENT"</formula>
    </cfRule>
  </conditionalFormatting>
  <conditionalFormatting sqref="C84:C85">
    <cfRule type="expression" dxfId="226" priority="28">
      <formula>#REF!="SMU"</formula>
    </cfRule>
    <cfRule type="expression" dxfId="225" priority="29">
      <formula>#REF!="GENERIC"</formula>
    </cfRule>
    <cfRule type="expression" dxfId="224" priority="30">
      <formula>#REF!="COMPONENT"</formula>
    </cfRule>
  </conditionalFormatting>
  <conditionalFormatting sqref="C87">
    <cfRule type="expression" dxfId="223" priority="25">
      <formula>#REF!="SMU"</formula>
    </cfRule>
    <cfRule type="expression" dxfId="222" priority="26">
      <formula>#REF!="GENERIC"</formula>
    </cfRule>
    <cfRule type="expression" dxfId="221" priority="27">
      <formula>#REF!="COMPONENT"</formula>
    </cfRule>
  </conditionalFormatting>
  <conditionalFormatting sqref="C89">
    <cfRule type="expression" dxfId="220" priority="22">
      <formula>#REF!="SMU"</formula>
    </cfRule>
    <cfRule type="expression" dxfId="219" priority="23">
      <formula>#REF!="GENERIC"</formula>
    </cfRule>
    <cfRule type="expression" dxfId="218" priority="24">
      <formula>#REF!="COMPONENT"</formula>
    </cfRule>
  </conditionalFormatting>
  <conditionalFormatting sqref="C91:C96">
    <cfRule type="expression" dxfId="217" priority="19">
      <formula>#REF!="SMU"</formula>
    </cfRule>
    <cfRule type="expression" dxfId="216" priority="20">
      <formula>#REF!="GENERIC"</formula>
    </cfRule>
    <cfRule type="expression" dxfId="215" priority="21">
      <formula>#REF!="COMPONENT"</formula>
    </cfRule>
  </conditionalFormatting>
  <conditionalFormatting sqref="C98:C101">
    <cfRule type="expression" dxfId="214" priority="16">
      <formula>#REF!="SMU"</formula>
    </cfRule>
    <cfRule type="expression" dxfId="213" priority="17">
      <formula>#REF!="GENERIC"</formula>
    </cfRule>
    <cfRule type="expression" dxfId="212" priority="18">
      <formula>#REF!="COMPONENT"</formula>
    </cfRule>
  </conditionalFormatting>
  <conditionalFormatting sqref="C103">
    <cfRule type="expression" dxfId="211" priority="13">
      <formula>#REF!="SMU"</formula>
    </cfRule>
    <cfRule type="expression" dxfId="210" priority="14">
      <formula>#REF!="GENERIC"</formula>
    </cfRule>
    <cfRule type="expression" dxfId="209" priority="15">
      <formula>#REF!="COMPONENT"</formula>
    </cfRule>
  </conditionalFormatting>
  <conditionalFormatting sqref="C105">
    <cfRule type="expression" dxfId="208" priority="10">
      <formula>#REF!="SMU"</formula>
    </cfRule>
    <cfRule type="expression" dxfId="207" priority="11">
      <formula>#REF!="GENERIC"</formula>
    </cfRule>
    <cfRule type="expression" dxfId="206" priority="12">
      <formula>#REF!="COMPONENT"</formula>
    </cfRule>
  </conditionalFormatting>
  <conditionalFormatting sqref="C107">
    <cfRule type="expression" dxfId="205" priority="7">
      <formula>#REF!="SMU"</formula>
    </cfRule>
    <cfRule type="expression" dxfId="204" priority="8">
      <formula>#REF!="GENERIC"</formula>
    </cfRule>
    <cfRule type="expression" dxfId="203" priority="9">
      <formula>#REF!="COMPONENT"</formula>
    </cfRule>
  </conditionalFormatting>
  <conditionalFormatting sqref="C108">
    <cfRule type="expression" dxfId="202" priority="4">
      <formula>#REF!="SMU"</formula>
    </cfRule>
    <cfRule type="expression" dxfId="201" priority="5">
      <formula>#REF!="GENERIC"</formula>
    </cfRule>
    <cfRule type="expression" dxfId="200" priority="6">
      <formula>#REF!="COMPONENT"</formula>
    </cfRule>
  </conditionalFormatting>
  <conditionalFormatting sqref="C110">
    <cfRule type="expression" dxfId="199" priority="1">
      <formula>#REF!="SMU"</formula>
    </cfRule>
    <cfRule type="expression" dxfId="198" priority="2">
      <formula>#REF!="GENERIC"</formula>
    </cfRule>
    <cfRule type="expression" dxfId="197" priority="3">
      <formula>#REF!="COMPONENT"</formula>
    </cfRule>
  </conditionalFormatting>
  <dataValidations count="1">
    <dataValidation type="whole" imeMode="off" allowBlank="1" showInputMessage="1" showErrorMessage="1" sqref="E5:Y110" xr:uid="{ACC8BBD4-0378-4DCB-A231-474EAC1C430D}">
      <formula1>1</formula1>
      <formula2>9999</formula2>
    </dataValidation>
  </dataValidations>
  <printOptions horizontalCentered="1"/>
  <pageMargins left="0.35433070866141736" right="0.35433070866141736" top="0.35433070866141736" bottom="0.35433070866141736" header="0" footer="0"/>
  <pageSetup paperSize="9" scale="68" fitToHeight="0" orientation="landscape" r:id="rId1"/>
  <rowBreaks count="2" manualBreakCount="2">
    <brk id="50" max="24" man="1"/>
    <brk id="75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3CA2-214C-45C4-A564-74284378DD11}">
  <sheetPr codeName="Sheet11">
    <pageSetUpPr fitToPage="1"/>
  </sheetPr>
  <dimension ref="A1:I35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D4" sqref="D4"/>
    </sheetView>
  </sheetViews>
  <sheetFormatPr defaultColWidth="10.5" defaultRowHeight="15.75"/>
  <cols>
    <col min="1" max="1" width="11.125" style="18" customWidth="1"/>
    <col min="2" max="2" width="58.625" style="6" bestFit="1" customWidth="1"/>
    <col min="3" max="3" width="13" style="6" customWidth="1"/>
    <col min="4" max="4" width="8.125" style="18" bestFit="1" customWidth="1"/>
    <col min="5" max="192" width="10.5" style="18"/>
    <col min="193" max="195" width="5.75" style="18" customWidth="1"/>
    <col min="196" max="196" width="10.75" style="18" customWidth="1"/>
    <col min="197" max="197" width="6" style="18" customWidth="1"/>
    <col min="198" max="198" width="43.875" style="18" bestFit="1" customWidth="1"/>
    <col min="199" max="206" width="4.75" style="18" customWidth="1"/>
    <col min="207" max="207" width="14.25" style="18" bestFit="1" customWidth="1"/>
    <col min="208" max="208" width="7.125" style="18" customWidth="1"/>
    <col min="209" max="209" width="10.625" style="18" bestFit="1" customWidth="1"/>
    <col min="210" max="210" width="8" style="18" bestFit="1" customWidth="1"/>
    <col min="211" max="211" width="10.375" style="18" bestFit="1" customWidth="1"/>
    <col min="212" max="212" width="20.875" style="18" bestFit="1" customWidth="1"/>
    <col min="213" max="213" width="14.375" style="18" bestFit="1" customWidth="1"/>
    <col min="214" max="214" width="12.375" style="18" bestFit="1" customWidth="1"/>
    <col min="215" max="215" width="13.875" style="18" bestFit="1" customWidth="1"/>
    <col min="216" max="216" width="11.125" style="18" bestFit="1" customWidth="1"/>
    <col min="217" max="217" width="8.75" style="18" bestFit="1" customWidth="1"/>
    <col min="218" max="218" width="10.625" style="18" bestFit="1" customWidth="1"/>
    <col min="219" max="219" width="8.75" style="18" bestFit="1" customWidth="1"/>
    <col min="220" max="220" width="4.375" style="18" bestFit="1" customWidth="1"/>
    <col min="221" max="221" width="4.375" style="18" customWidth="1"/>
    <col min="222" max="222" width="4.75" style="18" customWidth="1"/>
    <col min="223" max="223" width="5.125" style="18" customWidth="1"/>
    <col min="224" max="225" width="4.375" style="18" customWidth="1"/>
    <col min="226" max="228" width="4.125" style="18" customWidth="1"/>
    <col min="229" max="229" width="5.125" style="18" customWidth="1"/>
    <col min="230" max="230" width="4.125" style="18" customWidth="1"/>
    <col min="231" max="231" width="4.625" style="18" customWidth="1"/>
    <col min="232" max="235" width="3.375" style="18" customWidth="1"/>
    <col min="236" max="236" width="31.625" style="18" customWidth="1"/>
    <col min="237" max="448" width="10.5" style="18"/>
    <col min="449" max="451" width="5.75" style="18" customWidth="1"/>
    <col min="452" max="452" width="10.75" style="18" customWidth="1"/>
    <col min="453" max="453" width="6" style="18" customWidth="1"/>
    <col min="454" max="454" width="43.875" style="18" bestFit="1" customWidth="1"/>
    <col min="455" max="462" width="4.75" style="18" customWidth="1"/>
    <col min="463" max="463" width="14.25" style="18" bestFit="1" customWidth="1"/>
    <col min="464" max="464" width="7.125" style="18" customWidth="1"/>
    <col min="465" max="465" width="10.625" style="18" bestFit="1" customWidth="1"/>
    <col min="466" max="466" width="8" style="18" bestFit="1" customWidth="1"/>
    <col min="467" max="467" width="10.375" style="18" bestFit="1" customWidth="1"/>
    <col min="468" max="468" width="20.875" style="18" bestFit="1" customWidth="1"/>
    <col min="469" max="469" width="14.375" style="18" bestFit="1" customWidth="1"/>
    <col min="470" max="470" width="12.375" style="18" bestFit="1" customWidth="1"/>
    <col min="471" max="471" width="13.875" style="18" bestFit="1" customWidth="1"/>
    <col min="472" max="472" width="11.125" style="18" bestFit="1" customWidth="1"/>
    <col min="473" max="473" width="8.75" style="18" bestFit="1" customWidth="1"/>
    <col min="474" max="474" width="10.625" style="18" bestFit="1" customWidth="1"/>
    <col min="475" max="475" width="8.75" style="18" bestFit="1" customWidth="1"/>
    <col min="476" max="476" width="4.375" style="18" bestFit="1" customWidth="1"/>
    <col min="477" max="477" width="4.375" style="18" customWidth="1"/>
    <col min="478" max="478" width="4.75" style="18" customWidth="1"/>
    <col min="479" max="479" width="5.125" style="18" customWidth="1"/>
    <col min="480" max="481" width="4.375" style="18" customWidth="1"/>
    <col min="482" max="484" width="4.125" style="18" customWidth="1"/>
    <col min="485" max="485" width="5.125" style="18" customWidth="1"/>
    <col min="486" max="486" width="4.125" style="18" customWidth="1"/>
    <col min="487" max="487" width="4.625" style="18" customWidth="1"/>
    <col min="488" max="491" width="3.375" style="18" customWidth="1"/>
    <col min="492" max="492" width="31.625" style="18" customWidth="1"/>
    <col min="493" max="704" width="10.5" style="18"/>
    <col min="705" max="707" width="5.75" style="18" customWidth="1"/>
    <col min="708" max="708" width="10.75" style="18" customWidth="1"/>
    <col min="709" max="709" width="6" style="18" customWidth="1"/>
    <col min="710" max="710" width="43.875" style="18" bestFit="1" customWidth="1"/>
    <col min="711" max="718" width="4.75" style="18" customWidth="1"/>
    <col min="719" max="719" width="14.25" style="18" bestFit="1" customWidth="1"/>
    <col min="720" max="720" width="7.125" style="18" customWidth="1"/>
    <col min="721" max="721" width="10.625" style="18" bestFit="1" customWidth="1"/>
    <col min="722" max="722" width="8" style="18" bestFit="1" customWidth="1"/>
    <col min="723" max="723" width="10.375" style="18" bestFit="1" customWidth="1"/>
    <col min="724" max="724" width="20.875" style="18" bestFit="1" customWidth="1"/>
    <col min="725" max="725" width="14.375" style="18" bestFit="1" customWidth="1"/>
    <col min="726" max="726" width="12.375" style="18" bestFit="1" customWidth="1"/>
    <col min="727" max="727" width="13.875" style="18" bestFit="1" customWidth="1"/>
    <col min="728" max="728" width="11.125" style="18" bestFit="1" customWidth="1"/>
    <col min="729" max="729" width="8.75" style="18" bestFit="1" customWidth="1"/>
    <col min="730" max="730" width="10.625" style="18" bestFit="1" customWidth="1"/>
    <col min="731" max="731" width="8.75" style="18" bestFit="1" customWidth="1"/>
    <col min="732" max="732" width="4.375" style="18" bestFit="1" customWidth="1"/>
    <col min="733" max="733" width="4.375" style="18" customWidth="1"/>
    <col min="734" max="734" width="4.75" style="18" customWidth="1"/>
    <col min="735" max="735" width="5.125" style="18" customWidth="1"/>
    <col min="736" max="737" width="4.375" style="18" customWidth="1"/>
    <col min="738" max="740" width="4.125" style="18" customWidth="1"/>
    <col min="741" max="741" width="5.125" style="18" customWidth="1"/>
    <col min="742" max="742" width="4.125" style="18" customWidth="1"/>
    <col min="743" max="743" width="4.625" style="18" customWidth="1"/>
    <col min="744" max="747" width="3.375" style="18" customWidth="1"/>
    <col min="748" max="748" width="31.625" style="18" customWidth="1"/>
    <col min="749" max="960" width="10.5" style="18"/>
    <col min="961" max="963" width="5.75" style="18" customWidth="1"/>
    <col min="964" max="964" width="10.75" style="18" customWidth="1"/>
    <col min="965" max="965" width="6" style="18" customWidth="1"/>
    <col min="966" max="966" width="43.875" style="18" bestFit="1" customWidth="1"/>
    <col min="967" max="974" width="4.75" style="18" customWidth="1"/>
    <col min="975" max="975" width="14.25" style="18" bestFit="1" customWidth="1"/>
    <col min="976" max="976" width="7.125" style="18" customWidth="1"/>
    <col min="977" max="977" width="10.625" style="18" bestFit="1" customWidth="1"/>
    <col min="978" max="978" width="8" style="18" bestFit="1" customWidth="1"/>
    <col min="979" max="979" width="10.375" style="18" bestFit="1" customWidth="1"/>
    <col min="980" max="980" width="20.875" style="18" bestFit="1" customWidth="1"/>
    <col min="981" max="981" width="14.375" style="18" bestFit="1" customWidth="1"/>
    <col min="982" max="982" width="12.375" style="18" bestFit="1" customWidth="1"/>
    <col min="983" max="983" width="13.875" style="18" bestFit="1" customWidth="1"/>
    <col min="984" max="984" width="11.125" style="18" bestFit="1" customWidth="1"/>
    <col min="985" max="985" width="8.75" style="18" bestFit="1" customWidth="1"/>
    <col min="986" max="986" width="10.625" style="18" bestFit="1" customWidth="1"/>
    <col min="987" max="987" width="8.75" style="18" bestFit="1" customWidth="1"/>
    <col min="988" max="988" width="4.375" style="18" bestFit="1" customWidth="1"/>
    <col min="989" max="989" width="4.375" style="18" customWidth="1"/>
    <col min="990" max="990" width="4.75" style="18" customWidth="1"/>
    <col min="991" max="991" width="5.125" style="18" customWidth="1"/>
    <col min="992" max="993" width="4.375" style="18" customWidth="1"/>
    <col min="994" max="996" width="4.125" style="18" customWidth="1"/>
    <col min="997" max="997" width="5.125" style="18" customWidth="1"/>
    <col min="998" max="998" width="4.125" style="18" customWidth="1"/>
    <col min="999" max="999" width="4.625" style="18" customWidth="1"/>
    <col min="1000" max="1003" width="3.375" style="18" customWidth="1"/>
    <col min="1004" max="1004" width="31.625" style="18" customWidth="1"/>
    <col min="1005" max="1216" width="10.5" style="18"/>
    <col min="1217" max="1219" width="5.75" style="18" customWidth="1"/>
    <col min="1220" max="1220" width="10.75" style="18" customWidth="1"/>
    <col min="1221" max="1221" width="6" style="18" customWidth="1"/>
    <col min="1222" max="1222" width="43.875" style="18" bestFit="1" customWidth="1"/>
    <col min="1223" max="1230" width="4.75" style="18" customWidth="1"/>
    <col min="1231" max="1231" width="14.25" style="18" bestFit="1" customWidth="1"/>
    <col min="1232" max="1232" width="7.125" style="18" customWidth="1"/>
    <col min="1233" max="1233" width="10.625" style="18" bestFit="1" customWidth="1"/>
    <col min="1234" max="1234" width="8" style="18" bestFit="1" customWidth="1"/>
    <col min="1235" max="1235" width="10.375" style="18" bestFit="1" customWidth="1"/>
    <col min="1236" max="1236" width="20.875" style="18" bestFit="1" customWidth="1"/>
    <col min="1237" max="1237" width="14.375" style="18" bestFit="1" customWidth="1"/>
    <col min="1238" max="1238" width="12.375" style="18" bestFit="1" customWidth="1"/>
    <col min="1239" max="1239" width="13.875" style="18" bestFit="1" customWidth="1"/>
    <col min="1240" max="1240" width="11.125" style="18" bestFit="1" customWidth="1"/>
    <col min="1241" max="1241" width="8.75" style="18" bestFit="1" customWidth="1"/>
    <col min="1242" max="1242" width="10.625" style="18" bestFit="1" customWidth="1"/>
    <col min="1243" max="1243" width="8.75" style="18" bestFit="1" customWidth="1"/>
    <col min="1244" max="1244" width="4.375" style="18" bestFit="1" customWidth="1"/>
    <col min="1245" max="1245" width="4.375" style="18" customWidth="1"/>
    <col min="1246" max="1246" width="4.75" style="18" customWidth="1"/>
    <col min="1247" max="1247" width="5.125" style="18" customWidth="1"/>
    <col min="1248" max="1249" width="4.375" style="18" customWidth="1"/>
    <col min="1250" max="1252" width="4.125" style="18" customWidth="1"/>
    <col min="1253" max="1253" width="5.125" style="18" customWidth="1"/>
    <col min="1254" max="1254" width="4.125" style="18" customWidth="1"/>
    <col min="1255" max="1255" width="4.625" style="18" customWidth="1"/>
    <col min="1256" max="1259" width="3.375" style="18" customWidth="1"/>
    <col min="1260" max="1260" width="31.625" style="18" customWidth="1"/>
    <col min="1261" max="1472" width="10.5" style="18"/>
    <col min="1473" max="1475" width="5.75" style="18" customWidth="1"/>
    <col min="1476" max="1476" width="10.75" style="18" customWidth="1"/>
    <col min="1477" max="1477" width="6" style="18" customWidth="1"/>
    <col min="1478" max="1478" width="43.875" style="18" bestFit="1" customWidth="1"/>
    <col min="1479" max="1486" width="4.75" style="18" customWidth="1"/>
    <col min="1487" max="1487" width="14.25" style="18" bestFit="1" customWidth="1"/>
    <col min="1488" max="1488" width="7.125" style="18" customWidth="1"/>
    <col min="1489" max="1489" width="10.625" style="18" bestFit="1" customWidth="1"/>
    <col min="1490" max="1490" width="8" style="18" bestFit="1" customWidth="1"/>
    <col min="1491" max="1491" width="10.375" style="18" bestFit="1" customWidth="1"/>
    <col min="1492" max="1492" width="20.875" style="18" bestFit="1" customWidth="1"/>
    <col min="1493" max="1493" width="14.375" style="18" bestFit="1" customWidth="1"/>
    <col min="1494" max="1494" width="12.375" style="18" bestFit="1" customWidth="1"/>
    <col min="1495" max="1495" width="13.875" style="18" bestFit="1" customWidth="1"/>
    <col min="1496" max="1496" width="11.125" style="18" bestFit="1" customWidth="1"/>
    <col min="1497" max="1497" width="8.75" style="18" bestFit="1" customWidth="1"/>
    <col min="1498" max="1498" width="10.625" style="18" bestFit="1" customWidth="1"/>
    <col min="1499" max="1499" width="8.75" style="18" bestFit="1" customWidth="1"/>
    <col min="1500" max="1500" width="4.375" style="18" bestFit="1" customWidth="1"/>
    <col min="1501" max="1501" width="4.375" style="18" customWidth="1"/>
    <col min="1502" max="1502" width="4.75" style="18" customWidth="1"/>
    <col min="1503" max="1503" width="5.125" style="18" customWidth="1"/>
    <col min="1504" max="1505" width="4.375" style="18" customWidth="1"/>
    <col min="1506" max="1508" width="4.125" style="18" customWidth="1"/>
    <col min="1509" max="1509" width="5.125" style="18" customWidth="1"/>
    <col min="1510" max="1510" width="4.125" style="18" customWidth="1"/>
    <col min="1511" max="1511" width="4.625" style="18" customWidth="1"/>
    <col min="1512" max="1515" width="3.375" style="18" customWidth="1"/>
    <col min="1516" max="1516" width="31.625" style="18" customWidth="1"/>
    <col min="1517" max="1728" width="10.5" style="18"/>
    <col min="1729" max="1731" width="5.75" style="18" customWidth="1"/>
    <col min="1732" max="1732" width="10.75" style="18" customWidth="1"/>
    <col min="1733" max="1733" width="6" style="18" customWidth="1"/>
    <col min="1734" max="1734" width="43.875" style="18" bestFit="1" customWidth="1"/>
    <col min="1735" max="1742" width="4.75" style="18" customWidth="1"/>
    <col min="1743" max="1743" width="14.25" style="18" bestFit="1" customWidth="1"/>
    <col min="1744" max="1744" width="7.125" style="18" customWidth="1"/>
    <col min="1745" max="1745" width="10.625" style="18" bestFit="1" customWidth="1"/>
    <col min="1746" max="1746" width="8" style="18" bestFit="1" customWidth="1"/>
    <col min="1747" max="1747" width="10.375" style="18" bestFit="1" customWidth="1"/>
    <col min="1748" max="1748" width="20.875" style="18" bestFit="1" customWidth="1"/>
    <col min="1749" max="1749" width="14.375" style="18" bestFit="1" customWidth="1"/>
    <col min="1750" max="1750" width="12.375" style="18" bestFit="1" customWidth="1"/>
    <col min="1751" max="1751" width="13.875" style="18" bestFit="1" customWidth="1"/>
    <col min="1752" max="1752" width="11.125" style="18" bestFit="1" customWidth="1"/>
    <col min="1753" max="1753" width="8.75" style="18" bestFit="1" customWidth="1"/>
    <col min="1754" max="1754" width="10.625" style="18" bestFit="1" customWidth="1"/>
    <col min="1755" max="1755" width="8.75" style="18" bestFit="1" customWidth="1"/>
    <col min="1756" max="1756" width="4.375" style="18" bestFit="1" customWidth="1"/>
    <col min="1757" max="1757" width="4.375" style="18" customWidth="1"/>
    <col min="1758" max="1758" width="4.75" style="18" customWidth="1"/>
    <col min="1759" max="1759" width="5.125" style="18" customWidth="1"/>
    <col min="1760" max="1761" width="4.375" style="18" customWidth="1"/>
    <col min="1762" max="1764" width="4.125" style="18" customWidth="1"/>
    <col min="1765" max="1765" width="5.125" style="18" customWidth="1"/>
    <col min="1766" max="1766" width="4.125" style="18" customWidth="1"/>
    <col min="1767" max="1767" width="4.625" style="18" customWidth="1"/>
    <col min="1768" max="1771" width="3.375" style="18" customWidth="1"/>
    <col min="1772" max="1772" width="31.625" style="18" customWidth="1"/>
    <col min="1773" max="1984" width="10.5" style="18"/>
    <col min="1985" max="1987" width="5.75" style="18" customWidth="1"/>
    <col min="1988" max="1988" width="10.75" style="18" customWidth="1"/>
    <col min="1989" max="1989" width="6" style="18" customWidth="1"/>
    <col min="1990" max="1990" width="43.875" style="18" bestFit="1" customWidth="1"/>
    <col min="1991" max="1998" width="4.75" style="18" customWidth="1"/>
    <col min="1999" max="1999" width="14.25" style="18" bestFit="1" customWidth="1"/>
    <col min="2000" max="2000" width="7.125" style="18" customWidth="1"/>
    <col min="2001" max="2001" width="10.625" style="18" bestFit="1" customWidth="1"/>
    <col min="2002" max="2002" width="8" style="18" bestFit="1" customWidth="1"/>
    <col min="2003" max="2003" width="10.375" style="18" bestFit="1" customWidth="1"/>
    <col min="2004" max="2004" width="20.875" style="18" bestFit="1" customWidth="1"/>
    <col min="2005" max="2005" width="14.375" style="18" bestFit="1" customWidth="1"/>
    <col min="2006" max="2006" width="12.375" style="18" bestFit="1" customWidth="1"/>
    <col min="2007" max="2007" width="13.875" style="18" bestFit="1" customWidth="1"/>
    <col min="2008" max="2008" width="11.125" style="18" bestFit="1" customWidth="1"/>
    <col min="2009" max="2009" width="8.75" style="18" bestFit="1" customWidth="1"/>
    <col min="2010" max="2010" width="10.625" style="18" bestFit="1" customWidth="1"/>
    <col min="2011" max="2011" width="8.75" style="18" bestFit="1" customWidth="1"/>
    <col min="2012" max="2012" width="4.375" style="18" bestFit="1" customWidth="1"/>
    <col min="2013" max="2013" width="4.375" style="18" customWidth="1"/>
    <col min="2014" max="2014" width="4.75" style="18" customWidth="1"/>
    <col min="2015" max="2015" width="5.125" style="18" customWidth="1"/>
    <col min="2016" max="2017" width="4.375" style="18" customWidth="1"/>
    <col min="2018" max="2020" width="4.125" style="18" customWidth="1"/>
    <col min="2021" max="2021" width="5.125" style="18" customWidth="1"/>
    <col min="2022" max="2022" width="4.125" style="18" customWidth="1"/>
    <col min="2023" max="2023" width="4.625" style="18" customWidth="1"/>
    <col min="2024" max="2027" width="3.375" style="18" customWidth="1"/>
    <col min="2028" max="2028" width="31.625" style="18" customWidth="1"/>
    <col min="2029" max="2240" width="10.5" style="18"/>
    <col min="2241" max="2243" width="5.75" style="18" customWidth="1"/>
    <col min="2244" max="2244" width="10.75" style="18" customWidth="1"/>
    <col min="2245" max="2245" width="6" style="18" customWidth="1"/>
    <col min="2246" max="2246" width="43.875" style="18" bestFit="1" customWidth="1"/>
    <col min="2247" max="2254" width="4.75" style="18" customWidth="1"/>
    <col min="2255" max="2255" width="14.25" style="18" bestFit="1" customWidth="1"/>
    <col min="2256" max="2256" width="7.125" style="18" customWidth="1"/>
    <col min="2257" max="2257" width="10.625" style="18" bestFit="1" customWidth="1"/>
    <col min="2258" max="2258" width="8" style="18" bestFit="1" customWidth="1"/>
    <col min="2259" max="2259" width="10.375" style="18" bestFit="1" customWidth="1"/>
    <col min="2260" max="2260" width="20.875" style="18" bestFit="1" customWidth="1"/>
    <col min="2261" max="2261" width="14.375" style="18" bestFit="1" customWidth="1"/>
    <col min="2262" max="2262" width="12.375" style="18" bestFit="1" customWidth="1"/>
    <col min="2263" max="2263" width="13.875" style="18" bestFit="1" customWidth="1"/>
    <col min="2264" max="2264" width="11.125" style="18" bestFit="1" customWidth="1"/>
    <col min="2265" max="2265" width="8.75" style="18" bestFit="1" customWidth="1"/>
    <col min="2266" max="2266" width="10.625" style="18" bestFit="1" customWidth="1"/>
    <col min="2267" max="2267" width="8.75" style="18" bestFit="1" customWidth="1"/>
    <col min="2268" max="2268" width="4.375" style="18" bestFit="1" customWidth="1"/>
    <col min="2269" max="2269" width="4.375" style="18" customWidth="1"/>
    <col min="2270" max="2270" width="4.75" style="18" customWidth="1"/>
    <col min="2271" max="2271" width="5.125" style="18" customWidth="1"/>
    <col min="2272" max="2273" width="4.375" style="18" customWidth="1"/>
    <col min="2274" max="2276" width="4.125" style="18" customWidth="1"/>
    <col min="2277" max="2277" width="5.125" style="18" customWidth="1"/>
    <col min="2278" max="2278" width="4.125" style="18" customWidth="1"/>
    <col min="2279" max="2279" width="4.625" style="18" customWidth="1"/>
    <col min="2280" max="2283" width="3.375" style="18" customWidth="1"/>
    <col min="2284" max="2284" width="31.625" style="18" customWidth="1"/>
    <col min="2285" max="2496" width="10.5" style="18"/>
    <col min="2497" max="2499" width="5.75" style="18" customWidth="1"/>
    <col min="2500" max="2500" width="10.75" style="18" customWidth="1"/>
    <col min="2501" max="2501" width="6" style="18" customWidth="1"/>
    <col min="2502" max="2502" width="43.875" style="18" bestFit="1" customWidth="1"/>
    <col min="2503" max="2510" width="4.75" style="18" customWidth="1"/>
    <col min="2511" max="2511" width="14.25" style="18" bestFit="1" customWidth="1"/>
    <col min="2512" max="2512" width="7.125" style="18" customWidth="1"/>
    <col min="2513" max="2513" width="10.625" style="18" bestFit="1" customWidth="1"/>
    <col min="2514" max="2514" width="8" style="18" bestFit="1" customWidth="1"/>
    <col min="2515" max="2515" width="10.375" style="18" bestFit="1" customWidth="1"/>
    <col min="2516" max="2516" width="20.875" style="18" bestFit="1" customWidth="1"/>
    <col min="2517" max="2517" width="14.375" style="18" bestFit="1" customWidth="1"/>
    <col min="2518" max="2518" width="12.375" style="18" bestFit="1" customWidth="1"/>
    <col min="2519" max="2519" width="13.875" style="18" bestFit="1" customWidth="1"/>
    <col min="2520" max="2520" width="11.125" style="18" bestFit="1" customWidth="1"/>
    <col min="2521" max="2521" width="8.75" style="18" bestFit="1" customWidth="1"/>
    <col min="2522" max="2522" width="10.625" style="18" bestFit="1" customWidth="1"/>
    <col min="2523" max="2523" width="8.75" style="18" bestFit="1" customWidth="1"/>
    <col min="2524" max="2524" width="4.375" style="18" bestFit="1" customWidth="1"/>
    <col min="2525" max="2525" width="4.375" style="18" customWidth="1"/>
    <col min="2526" max="2526" width="4.75" style="18" customWidth="1"/>
    <col min="2527" max="2527" width="5.125" style="18" customWidth="1"/>
    <col min="2528" max="2529" width="4.375" style="18" customWidth="1"/>
    <col min="2530" max="2532" width="4.125" style="18" customWidth="1"/>
    <col min="2533" max="2533" width="5.125" style="18" customWidth="1"/>
    <col min="2534" max="2534" width="4.125" style="18" customWidth="1"/>
    <col min="2535" max="2535" width="4.625" style="18" customWidth="1"/>
    <col min="2536" max="2539" width="3.375" style="18" customWidth="1"/>
    <col min="2540" max="2540" width="31.625" style="18" customWidth="1"/>
    <col min="2541" max="2752" width="10.5" style="18"/>
    <col min="2753" max="2755" width="5.75" style="18" customWidth="1"/>
    <col min="2756" max="2756" width="10.75" style="18" customWidth="1"/>
    <col min="2757" max="2757" width="6" style="18" customWidth="1"/>
    <col min="2758" max="2758" width="43.875" style="18" bestFit="1" customWidth="1"/>
    <col min="2759" max="2766" width="4.75" style="18" customWidth="1"/>
    <col min="2767" max="2767" width="14.25" style="18" bestFit="1" customWidth="1"/>
    <col min="2768" max="2768" width="7.125" style="18" customWidth="1"/>
    <col min="2769" max="2769" width="10.625" style="18" bestFit="1" customWidth="1"/>
    <col min="2770" max="2770" width="8" style="18" bestFit="1" customWidth="1"/>
    <col min="2771" max="2771" width="10.375" style="18" bestFit="1" customWidth="1"/>
    <col min="2772" max="2772" width="20.875" style="18" bestFit="1" customWidth="1"/>
    <col min="2773" max="2773" width="14.375" style="18" bestFit="1" customWidth="1"/>
    <col min="2774" max="2774" width="12.375" style="18" bestFit="1" customWidth="1"/>
    <col min="2775" max="2775" width="13.875" style="18" bestFit="1" customWidth="1"/>
    <col min="2776" max="2776" width="11.125" style="18" bestFit="1" customWidth="1"/>
    <col min="2777" max="2777" width="8.75" style="18" bestFit="1" customWidth="1"/>
    <col min="2778" max="2778" width="10.625" style="18" bestFit="1" customWidth="1"/>
    <col min="2779" max="2779" width="8.75" style="18" bestFit="1" customWidth="1"/>
    <col min="2780" max="2780" width="4.375" style="18" bestFit="1" customWidth="1"/>
    <col min="2781" max="2781" width="4.375" style="18" customWidth="1"/>
    <col min="2782" max="2782" width="4.75" style="18" customWidth="1"/>
    <col min="2783" max="2783" width="5.125" style="18" customWidth="1"/>
    <col min="2784" max="2785" width="4.375" style="18" customWidth="1"/>
    <col min="2786" max="2788" width="4.125" style="18" customWidth="1"/>
    <col min="2789" max="2789" width="5.125" style="18" customWidth="1"/>
    <col min="2790" max="2790" width="4.125" style="18" customWidth="1"/>
    <col min="2791" max="2791" width="4.625" style="18" customWidth="1"/>
    <col min="2792" max="2795" width="3.375" style="18" customWidth="1"/>
    <col min="2796" max="2796" width="31.625" style="18" customWidth="1"/>
    <col min="2797" max="3008" width="10.5" style="18"/>
    <col min="3009" max="3011" width="5.75" style="18" customWidth="1"/>
    <col min="3012" max="3012" width="10.75" style="18" customWidth="1"/>
    <col min="3013" max="3013" width="6" style="18" customWidth="1"/>
    <col min="3014" max="3014" width="43.875" style="18" bestFit="1" customWidth="1"/>
    <col min="3015" max="3022" width="4.75" style="18" customWidth="1"/>
    <col min="3023" max="3023" width="14.25" style="18" bestFit="1" customWidth="1"/>
    <col min="3024" max="3024" width="7.125" style="18" customWidth="1"/>
    <col min="3025" max="3025" width="10.625" style="18" bestFit="1" customWidth="1"/>
    <col min="3026" max="3026" width="8" style="18" bestFit="1" customWidth="1"/>
    <col min="3027" max="3027" width="10.375" style="18" bestFit="1" customWidth="1"/>
    <col min="3028" max="3028" width="20.875" style="18" bestFit="1" customWidth="1"/>
    <col min="3029" max="3029" width="14.375" style="18" bestFit="1" customWidth="1"/>
    <col min="3030" max="3030" width="12.375" style="18" bestFit="1" customWidth="1"/>
    <col min="3031" max="3031" width="13.875" style="18" bestFit="1" customWidth="1"/>
    <col min="3032" max="3032" width="11.125" style="18" bestFit="1" customWidth="1"/>
    <col min="3033" max="3033" width="8.75" style="18" bestFit="1" customWidth="1"/>
    <col min="3034" max="3034" width="10.625" style="18" bestFit="1" customWidth="1"/>
    <col min="3035" max="3035" width="8.75" style="18" bestFit="1" customWidth="1"/>
    <col min="3036" max="3036" width="4.375" style="18" bestFit="1" customWidth="1"/>
    <col min="3037" max="3037" width="4.375" style="18" customWidth="1"/>
    <col min="3038" max="3038" width="4.75" style="18" customWidth="1"/>
    <col min="3039" max="3039" width="5.125" style="18" customWidth="1"/>
    <col min="3040" max="3041" width="4.375" style="18" customWidth="1"/>
    <col min="3042" max="3044" width="4.125" style="18" customWidth="1"/>
    <col min="3045" max="3045" width="5.125" style="18" customWidth="1"/>
    <col min="3046" max="3046" width="4.125" style="18" customWidth="1"/>
    <col min="3047" max="3047" width="4.625" style="18" customWidth="1"/>
    <col min="3048" max="3051" width="3.375" style="18" customWidth="1"/>
    <col min="3052" max="3052" width="31.625" style="18" customWidth="1"/>
    <col min="3053" max="3264" width="10.5" style="18"/>
    <col min="3265" max="3267" width="5.75" style="18" customWidth="1"/>
    <col min="3268" max="3268" width="10.75" style="18" customWidth="1"/>
    <col min="3269" max="3269" width="6" style="18" customWidth="1"/>
    <col min="3270" max="3270" width="43.875" style="18" bestFit="1" customWidth="1"/>
    <col min="3271" max="3278" width="4.75" style="18" customWidth="1"/>
    <col min="3279" max="3279" width="14.25" style="18" bestFit="1" customWidth="1"/>
    <col min="3280" max="3280" width="7.125" style="18" customWidth="1"/>
    <col min="3281" max="3281" width="10.625" style="18" bestFit="1" customWidth="1"/>
    <col min="3282" max="3282" width="8" style="18" bestFit="1" customWidth="1"/>
    <col min="3283" max="3283" width="10.375" style="18" bestFit="1" customWidth="1"/>
    <col min="3284" max="3284" width="20.875" style="18" bestFit="1" customWidth="1"/>
    <col min="3285" max="3285" width="14.375" style="18" bestFit="1" customWidth="1"/>
    <col min="3286" max="3286" width="12.375" style="18" bestFit="1" customWidth="1"/>
    <col min="3287" max="3287" width="13.875" style="18" bestFit="1" customWidth="1"/>
    <col min="3288" max="3288" width="11.125" style="18" bestFit="1" customWidth="1"/>
    <col min="3289" max="3289" width="8.75" style="18" bestFit="1" customWidth="1"/>
    <col min="3290" max="3290" width="10.625" style="18" bestFit="1" customWidth="1"/>
    <col min="3291" max="3291" width="8.75" style="18" bestFit="1" customWidth="1"/>
    <col min="3292" max="3292" width="4.375" style="18" bestFit="1" customWidth="1"/>
    <col min="3293" max="3293" width="4.375" style="18" customWidth="1"/>
    <col min="3294" max="3294" width="4.75" style="18" customWidth="1"/>
    <col min="3295" max="3295" width="5.125" style="18" customWidth="1"/>
    <col min="3296" max="3297" width="4.375" style="18" customWidth="1"/>
    <col min="3298" max="3300" width="4.125" style="18" customWidth="1"/>
    <col min="3301" max="3301" width="5.125" style="18" customWidth="1"/>
    <col min="3302" max="3302" width="4.125" style="18" customWidth="1"/>
    <col min="3303" max="3303" width="4.625" style="18" customWidth="1"/>
    <col min="3304" max="3307" width="3.375" style="18" customWidth="1"/>
    <col min="3308" max="3308" width="31.625" style="18" customWidth="1"/>
    <col min="3309" max="3520" width="10.5" style="18"/>
    <col min="3521" max="3523" width="5.75" style="18" customWidth="1"/>
    <col min="3524" max="3524" width="10.75" style="18" customWidth="1"/>
    <col min="3525" max="3525" width="6" style="18" customWidth="1"/>
    <col min="3526" max="3526" width="43.875" style="18" bestFit="1" customWidth="1"/>
    <col min="3527" max="3534" width="4.75" style="18" customWidth="1"/>
    <col min="3535" max="3535" width="14.25" style="18" bestFit="1" customWidth="1"/>
    <col min="3536" max="3536" width="7.125" style="18" customWidth="1"/>
    <col min="3537" max="3537" width="10.625" style="18" bestFit="1" customWidth="1"/>
    <col min="3538" max="3538" width="8" style="18" bestFit="1" customWidth="1"/>
    <col min="3539" max="3539" width="10.375" style="18" bestFit="1" customWidth="1"/>
    <col min="3540" max="3540" width="20.875" style="18" bestFit="1" customWidth="1"/>
    <col min="3541" max="3541" width="14.375" style="18" bestFit="1" customWidth="1"/>
    <col min="3542" max="3542" width="12.375" style="18" bestFit="1" customWidth="1"/>
    <col min="3543" max="3543" width="13.875" style="18" bestFit="1" customWidth="1"/>
    <col min="3544" max="3544" width="11.125" style="18" bestFit="1" customWidth="1"/>
    <col min="3545" max="3545" width="8.75" style="18" bestFit="1" customWidth="1"/>
    <col min="3546" max="3546" width="10.625" style="18" bestFit="1" customWidth="1"/>
    <col min="3547" max="3547" width="8.75" style="18" bestFit="1" customWidth="1"/>
    <col min="3548" max="3548" width="4.375" style="18" bestFit="1" customWidth="1"/>
    <col min="3549" max="3549" width="4.375" style="18" customWidth="1"/>
    <col min="3550" max="3550" width="4.75" style="18" customWidth="1"/>
    <col min="3551" max="3551" width="5.125" style="18" customWidth="1"/>
    <col min="3552" max="3553" width="4.375" style="18" customWidth="1"/>
    <col min="3554" max="3556" width="4.125" style="18" customWidth="1"/>
    <col min="3557" max="3557" width="5.125" style="18" customWidth="1"/>
    <col min="3558" max="3558" width="4.125" style="18" customWidth="1"/>
    <col min="3559" max="3559" width="4.625" style="18" customWidth="1"/>
    <col min="3560" max="3563" width="3.375" style="18" customWidth="1"/>
    <col min="3564" max="3564" width="31.625" style="18" customWidth="1"/>
    <col min="3565" max="3776" width="10.5" style="18"/>
    <col min="3777" max="3779" width="5.75" style="18" customWidth="1"/>
    <col min="3780" max="3780" width="10.75" style="18" customWidth="1"/>
    <col min="3781" max="3781" width="6" style="18" customWidth="1"/>
    <col min="3782" max="3782" width="43.875" style="18" bestFit="1" customWidth="1"/>
    <col min="3783" max="3790" width="4.75" style="18" customWidth="1"/>
    <col min="3791" max="3791" width="14.25" style="18" bestFit="1" customWidth="1"/>
    <col min="3792" max="3792" width="7.125" style="18" customWidth="1"/>
    <col min="3793" max="3793" width="10.625" style="18" bestFit="1" customWidth="1"/>
    <col min="3794" max="3794" width="8" style="18" bestFit="1" customWidth="1"/>
    <col min="3795" max="3795" width="10.375" style="18" bestFit="1" customWidth="1"/>
    <col min="3796" max="3796" width="20.875" style="18" bestFit="1" customWidth="1"/>
    <col min="3797" max="3797" width="14.375" style="18" bestFit="1" customWidth="1"/>
    <col min="3798" max="3798" width="12.375" style="18" bestFit="1" customWidth="1"/>
    <col min="3799" max="3799" width="13.875" style="18" bestFit="1" customWidth="1"/>
    <col min="3800" max="3800" width="11.125" style="18" bestFit="1" customWidth="1"/>
    <col min="3801" max="3801" width="8.75" style="18" bestFit="1" customWidth="1"/>
    <col min="3802" max="3802" width="10.625" style="18" bestFit="1" customWidth="1"/>
    <col min="3803" max="3803" width="8.75" style="18" bestFit="1" customWidth="1"/>
    <col min="3804" max="3804" width="4.375" style="18" bestFit="1" customWidth="1"/>
    <col min="3805" max="3805" width="4.375" style="18" customWidth="1"/>
    <col min="3806" max="3806" width="4.75" style="18" customWidth="1"/>
    <col min="3807" max="3807" width="5.125" style="18" customWidth="1"/>
    <col min="3808" max="3809" width="4.375" style="18" customWidth="1"/>
    <col min="3810" max="3812" width="4.125" style="18" customWidth="1"/>
    <col min="3813" max="3813" width="5.125" style="18" customWidth="1"/>
    <col min="3814" max="3814" width="4.125" style="18" customWidth="1"/>
    <col min="3815" max="3815" width="4.625" style="18" customWidth="1"/>
    <col min="3816" max="3819" width="3.375" style="18" customWidth="1"/>
    <col min="3820" max="3820" width="31.625" style="18" customWidth="1"/>
    <col min="3821" max="4032" width="10.5" style="18"/>
    <col min="4033" max="4035" width="5.75" style="18" customWidth="1"/>
    <col min="4036" max="4036" width="10.75" style="18" customWidth="1"/>
    <col min="4037" max="4037" width="6" style="18" customWidth="1"/>
    <col min="4038" max="4038" width="43.875" style="18" bestFit="1" customWidth="1"/>
    <col min="4039" max="4046" width="4.75" style="18" customWidth="1"/>
    <col min="4047" max="4047" width="14.25" style="18" bestFit="1" customWidth="1"/>
    <col min="4048" max="4048" width="7.125" style="18" customWidth="1"/>
    <col min="4049" max="4049" width="10.625" style="18" bestFit="1" customWidth="1"/>
    <col min="4050" max="4050" width="8" style="18" bestFit="1" customWidth="1"/>
    <col min="4051" max="4051" width="10.375" style="18" bestFit="1" customWidth="1"/>
    <col min="4052" max="4052" width="20.875" style="18" bestFit="1" customWidth="1"/>
    <col min="4053" max="4053" width="14.375" style="18" bestFit="1" customWidth="1"/>
    <col min="4054" max="4054" width="12.375" style="18" bestFit="1" customWidth="1"/>
    <col min="4055" max="4055" width="13.875" style="18" bestFit="1" customWidth="1"/>
    <col min="4056" max="4056" width="11.125" style="18" bestFit="1" customWidth="1"/>
    <col min="4057" max="4057" width="8.75" style="18" bestFit="1" customWidth="1"/>
    <col min="4058" max="4058" width="10.625" style="18" bestFit="1" customWidth="1"/>
    <col min="4059" max="4059" width="8.75" style="18" bestFit="1" customWidth="1"/>
    <col min="4060" max="4060" width="4.375" style="18" bestFit="1" customWidth="1"/>
    <col min="4061" max="4061" width="4.375" style="18" customWidth="1"/>
    <col min="4062" max="4062" width="4.75" style="18" customWidth="1"/>
    <col min="4063" max="4063" width="5.125" style="18" customWidth="1"/>
    <col min="4064" max="4065" width="4.375" style="18" customWidth="1"/>
    <col min="4066" max="4068" width="4.125" style="18" customWidth="1"/>
    <col min="4069" max="4069" width="5.125" style="18" customWidth="1"/>
    <col min="4070" max="4070" width="4.125" style="18" customWidth="1"/>
    <col min="4071" max="4071" width="4.625" style="18" customWidth="1"/>
    <col min="4072" max="4075" width="3.375" style="18" customWidth="1"/>
    <col min="4076" max="4076" width="31.625" style="18" customWidth="1"/>
    <col min="4077" max="4288" width="10.5" style="18"/>
    <col min="4289" max="4291" width="5.75" style="18" customWidth="1"/>
    <col min="4292" max="4292" width="10.75" style="18" customWidth="1"/>
    <col min="4293" max="4293" width="6" style="18" customWidth="1"/>
    <col min="4294" max="4294" width="43.875" style="18" bestFit="1" customWidth="1"/>
    <col min="4295" max="4302" width="4.75" style="18" customWidth="1"/>
    <col min="4303" max="4303" width="14.25" style="18" bestFit="1" customWidth="1"/>
    <col min="4304" max="4304" width="7.125" style="18" customWidth="1"/>
    <col min="4305" max="4305" width="10.625" style="18" bestFit="1" customWidth="1"/>
    <col min="4306" max="4306" width="8" style="18" bestFit="1" customWidth="1"/>
    <col min="4307" max="4307" width="10.375" style="18" bestFit="1" customWidth="1"/>
    <col min="4308" max="4308" width="20.875" style="18" bestFit="1" customWidth="1"/>
    <col min="4309" max="4309" width="14.375" style="18" bestFit="1" customWidth="1"/>
    <col min="4310" max="4310" width="12.375" style="18" bestFit="1" customWidth="1"/>
    <col min="4311" max="4311" width="13.875" style="18" bestFit="1" customWidth="1"/>
    <col min="4312" max="4312" width="11.125" style="18" bestFit="1" customWidth="1"/>
    <col min="4313" max="4313" width="8.75" style="18" bestFit="1" customWidth="1"/>
    <col min="4314" max="4314" width="10.625" style="18" bestFit="1" customWidth="1"/>
    <col min="4315" max="4315" width="8.75" style="18" bestFit="1" customWidth="1"/>
    <col min="4316" max="4316" width="4.375" style="18" bestFit="1" customWidth="1"/>
    <col min="4317" max="4317" width="4.375" style="18" customWidth="1"/>
    <col min="4318" max="4318" width="4.75" style="18" customWidth="1"/>
    <col min="4319" max="4319" width="5.125" style="18" customWidth="1"/>
    <col min="4320" max="4321" width="4.375" style="18" customWidth="1"/>
    <col min="4322" max="4324" width="4.125" style="18" customWidth="1"/>
    <col min="4325" max="4325" width="5.125" style="18" customWidth="1"/>
    <col min="4326" max="4326" width="4.125" style="18" customWidth="1"/>
    <col min="4327" max="4327" width="4.625" style="18" customWidth="1"/>
    <col min="4328" max="4331" width="3.375" style="18" customWidth="1"/>
    <col min="4332" max="4332" width="31.625" style="18" customWidth="1"/>
    <col min="4333" max="4544" width="10.5" style="18"/>
    <col min="4545" max="4547" width="5.75" style="18" customWidth="1"/>
    <col min="4548" max="4548" width="10.75" style="18" customWidth="1"/>
    <col min="4549" max="4549" width="6" style="18" customWidth="1"/>
    <col min="4550" max="4550" width="43.875" style="18" bestFit="1" customWidth="1"/>
    <col min="4551" max="4558" width="4.75" style="18" customWidth="1"/>
    <col min="4559" max="4559" width="14.25" style="18" bestFit="1" customWidth="1"/>
    <col min="4560" max="4560" width="7.125" style="18" customWidth="1"/>
    <col min="4561" max="4561" width="10.625" style="18" bestFit="1" customWidth="1"/>
    <col min="4562" max="4562" width="8" style="18" bestFit="1" customWidth="1"/>
    <col min="4563" max="4563" width="10.375" style="18" bestFit="1" customWidth="1"/>
    <col min="4564" max="4564" width="20.875" style="18" bestFit="1" customWidth="1"/>
    <col min="4565" max="4565" width="14.375" style="18" bestFit="1" customWidth="1"/>
    <col min="4566" max="4566" width="12.375" style="18" bestFit="1" customWidth="1"/>
    <col min="4567" max="4567" width="13.875" style="18" bestFit="1" customWidth="1"/>
    <col min="4568" max="4568" width="11.125" style="18" bestFit="1" customWidth="1"/>
    <col min="4569" max="4569" width="8.75" style="18" bestFit="1" customWidth="1"/>
    <col min="4570" max="4570" width="10.625" style="18" bestFit="1" customWidth="1"/>
    <col min="4571" max="4571" width="8.75" style="18" bestFit="1" customWidth="1"/>
    <col min="4572" max="4572" width="4.375" style="18" bestFit="1" customWidth="1"/>
    <col min="4573" max="4573" width="4.375" style="18" customWidth="1"/>
    <col min="4574" max="4574" width="4.75" style="18" customWidth="1"/>
    <col min="4575" max="4575" width="5.125" style="18" customWidth="1"/>
    <col min="4576" max="4577" width="4.375" style="18" customWidth="1"/>
    <col min="4578" max="4580" width="4.125" style="18" customWidth="1"/>
    <col min="4581" max="4581" width="5.125" style="18" customWidth="1"/>
    <col min="4582" max="4582" width="4.125" style="18" customWidth="1"/>
    <col min="4583" max="4583" width="4.625" style="18" customWidth="1"/>
    <col min="4584" max="4587" width="3.375" style="18" customWidth="1"/>
    <col min="4588" max="4588" width="31.625" style="18" customWidth="1"/>
    <col min="4589" max="4800" width="10.5" style="18"/>
    <col min="4801" max="4803" width="5.75" style="18" customWidth="1"/>
    <col min="4804" max="4804" width="10.75" style="18" customWidth="1"/>
    <col min="4805" max="4805" width="6" style="18" customWidth="1"/>
    <col min="4806" max="4806" width="43.875" style="18" bestFit="1" customWidth="1"/>
    <col min="4807" max="4814" width="4.75" style="18" customWidth="1"/>
    <col min="4815" max="4815" width="14.25" style="18" bestFit="1" customWidth="1"/>
    <col min="4816" max="4816" width="7.125" style="18" customWidth="1"/>
    <col min="4817" max="4817" width="10.625" style="18" bestFit="1" customWidth="1"/>
    <col min="4818" max="4818" width="8" style="18" bestFit="1" customWidth="1"/>
    <col min="4819" max="4819" width="10.375" style="18" bestFit="1" customWidth="1"/>
    <col min="4820" max="4820" width="20.875" style="18" bestFit="1" customWidth="1"/>
    <col min="4821" max="4821" width="14.375" style="18" bestFit="1" customWidth="1"/>
    <col min="4822" max="4822" width="12.375" style="18" bestFit="1" customWidth="1"/>
    <col min="4823" max="4823" width="13.875" style="18" bestFit="1" customWidth="1"/>
    <col min="4824" max="4824" width="11.125" style="18" bestFit="1" customWidth="1"/>
    <col min="4825" max="4825" width="8.75" style="18" bestFit="1" customWidth="1"/>
    <col min="4826" max="4826" width="10.625" style="18" bestFit="1" customWidth="1"/>
    <col min="4827" max="4827" width="8.75" style="18" bestFit="1" customWidth="1"/>
    <col min="4828" max="4828" width="4.375" style="18" bestFit="1" customWidth="1"/>
    <col min="4829" max="4829" width="4.375" style="18" customWidth="1"/>
    <col min="4830" max="4830" width="4.75" style="18" customWidth="1"/>
    <col min="4831" max="4831" width="5.125" style="18" customWidth="1"/>
    <col min="4832" max="4833" width="4.375" style="18" customWidth="1"/>
    <col min="4834" max="4836" width="4.125" style="18" customWidth="1"/>
    <col min="4837" max="4837" width="5.125" style="18" customWidth="1"/>
    <col min="4838" max="4838" width="4.125" style="18" customWidth="1"/>
    <col min="4839" max="4839" width="4.625" style="18" customWidth="1"/>
    <col min="4840" max="4843" width="3.375" style="18" customWidth="1"/>
    <col min="4844" max="4844" width="31.625" style="18" customWidth="1"/>
    <col min="4845" max="5056" width="10.5" style="18"/>
    <col min="5057" max="5059" width="5.75" style="18" customWidth="1"/>
    <col min="5060" max="5060" width="10.75" style="18" customWidth="1"/>
    <col min="5061" max="5061" width="6" style="18" customWidth="1"/>
    <col min="5062" max="5062" width="43.875" style="18" bestFit="1" customWidth="1"/>
    <col min="5063" max="5070" width="4.75" style="18" customWidth="1"/>
    <col min="5071" max="5071" width="14.25" style="18" bestFit="1" customWidth="1"/>
    <col min="5072" max="5072" width="7.125" style="18" customWidth="1"/>
    <col min="5073" max="5073" width="10.625" style="18" bestFit="1" customWidth="1"/>
    <col min="5074" max="5074" width="8" style="18" bestFit="1" customWidth="1"/>
    <col min="5075" max="5075" width="10.375" style="18" bestFit="1" customWidth="1"/>
    <col min="5076" max="5076" width="20.875" style="18" bestFit="1" customWidth="1"/>
    <col min="5077" max="5077" width="14.375" style="18" bestFit="1" customWidth="1"/>
    <col min="5078" max="5078" width="12.375" style="18" bestFit="1" customWidth="1"/>
    <col min="5079" max="5079" width="13.875" style="18" bestFit="1" customWidth="1"/>
    <col min="5080" max="5080" width="11.125" style="18" bestFit="1" customWidth="1"/>
    <col min="5081" max="5081" width="8.75" style="18" bestFit="1" customWidth="1"/>
    <col min="5082" max="5082" width="10.625" style="18" bestFit="1" customWidth="1"/>
    <col min="5083" max="5083" width="8.75" style="18" bestFit="1" customWidth="1"/>
    <col min="5084" max="5084" width="4.375" style="18" bestFit="1" customWidth="1"/>
    <col min="5085" max="5085" width="4.375" style="18" customWidth="1"/>
    <col min="5086" max="5086" width="4.75" style="18" customWidth="1"/>
    <col min="5087" max="5087" width="5.125" style="18" customWidth="1"/>
    <col min="5088" max="5089" width="4.375" style="18" customWidth="1"/>
    <col min="5090" max="5092" width="4.125" style="18" customWidth="1"/>
    <col min="5093" max="5093" width="5.125" style="18" customWidth="1"/>
    <col min="5094" max="5094" width="4.125" style="18" customWidth="1"/>
    <col min="5095" max="5095" width="4.625" style="18" customWidth="1"/>
    <col min="5096" max="5099" width="3.375" style="18" customWidth="1"/>
    <col min="5100" max="5100" width="31.625" style="18" customWidth="1"/>
    <col min="5101" max="5312" width="10.5" style="18"/>
    <col min="5313" max="5315" width="5.75" style="18" customWidth="1"/>
    <col min="5316" max="5316" width="10.75" style="18" customWidth="1"/>
    <col min="5317" max="5317" width="6" style="18" customWidth="1"/>
    <col min="5318" max="5318" width="43.875" style="18" bestFit="1" customWidth="1"/>
    <col min="5319" max="5326" width="4.75" style="18" customWidth="1"/>
    <col min="5327" max="5327" width="14.25" style="18" bestFit="1" customWidth="1"/>
    <col min="5328" max="5328" width="7.125" style="18" customWidth="1"/>
    <col min="5329" max="5329" width="10.625" style="18" bestFit="1" customWidth="1"/>
    <col min="5330" max="5330" width="8" style="18" bestFit="1" customWidth="1"/>
    <col min="5331" max="5331" width="10.375" style="18" bestFit="1" customWidth="1"/>
    <col min="5332" max="5332" width="20.875" style="18" bestFit="1" customWidth="1"/>
    <col min="5333" max="5333" width="14.375" style="18" bestFit="1" customWidth="1"/>
    <col min="5334" max="5334" width="12.375" style="18" bestFit="1" customWidth="1"/>
    <col min="5335" max="5335" width="13.875" style="18" bestFit="1" customWidth="1"/>
    <col min="5336" max="5336" width="11.125" style="18" bestFit="1" customWidth="1"/>
    <col min="5337" max="5337" width="8.75" style="18" bestFit="1" customWidth="1"/>
    <col min="5338" max="5338" width="10.625" style="18" bestFit="1" customWidth="1"/>
    <col min="5339" max="5339" width="8.75" style="18" bestFit="1" customWidth="1"/>
    <col min="5340" max="5340" width="4.375" style="18" bestFit="1" customWidth="1"/>
    <col min="5341" max="5341" width="4.375" style="18" customWidth="1"/>
    <col min="5342" max="5342" width="4.75" style="18" customWidth="1"/>
    <col min="5343" max="5343" width="5.125" style="18" customWidth="1"/>
    <col min="5344" max="5345" width="4.375" style="18" customWidth="1"/>
    <col min="5346" max="5348" width="4.125" style="18" customWidth="1"/>
    <col min="5349" max="5349" width="5.125" style="18" customWidth="1"/>
    <col min="5350" max="5350" width="4.125" style="18" customWidth="1"/>
    <col min="5351" max="5351" width="4.625" style="18" customWidth="1"/>
    <col min="5352" max="5355" width="3.375" style="18" customWidth="1"/>
    <col min="5356" max="5356" width="31.625" style="18" customWidth="1"/>
    <col min="5357" max="5568" width="10.5" style="18"/>
    <col min="5569" max="5571" width="5.75" style="18" customWidth="1"/>
    <col min="5572" max="5572" width="10.75" style="18" customWidth="1"/>
    <col min="5573" max="5573" width="6" style="18" customWidth="1"/>
    <col min="5574" max="5574" width="43.875" style="18" bestFit="1" customWidth="1"/>
    <col min="5575" max="5582" width="4.75" style="18" customWidth="1"/>
    <col min="5583" max="5583" width="14.25" style="18" bestFit="1" customWidth="1"/>
    <col min="5584" max="5584" width="7.125" style="18" customWidth="1"/>
    <col min="5585" max="5585" width="10.625" style="18" bestFit="1" customWidth="1"/>
    <col min="5586" max="5586" width="8" style="18" bestFit="1" customWidth="1"/>
    <col min="5587" max="5587" width="10.375" style="18" bestFit="1" customWidth="1"/>
    <col min="5588" max="5588" width="20.875" style="18" bestFit="1" customWidth="1"/>
    <col min="5589" max="5589" width="14.375" style="18" bestFit="1" customWidth="1"/>
    <col min="5590" max="5590" width="12.375" style="18" bestFit="1" customWidth="1"/>
    <col min="5591" max="5591" width="13.875" style="18" bestFit="1" customWidth="1"/>
    <col min="5592" max="5592" width="11.125" style="18" bestFit="1" customWidth="1"/>
    <col min="5593" max="5593" width="8.75" style="18" bestFit="1" customWidth="1"/>
    <col min="5594" max="5594" width="10.625" style="18" bestFit="1" customWidth="1"/>
    <col min="5595" max="5595" width="8.75" style="18" bestFit="1" customWidth="1"/>
    <col min="5596" max="5596" width="4.375" style="18" bestFit="1" customWidth="1"/>
    <col min="5597" max="5597" width="4.375" style="18" customWidth="1"/>
    <col min="5598" max="5598" width="4.75" style="18" customWidth="1"/>
    <col min="5599" max="5599" width="5.125" style="18" customWidth="1"/>
    <col min="5600" max="5601" width="4.375" style="18" customWidth="1"/>
    <col min="5602" max="5604" width="4.125" style="18" customWidth="1"/>
    <col min="5605" max="5605" width="5.125" style="18" customWidth="1"/>
    <col min="5606" max="5606" width="4.125" style="18" customWidth="1"/>
    <col min="5607" max="5607" width="4.625" style="18" customWidth="1"/>
    <col min="5608" max="5611" width="3.375" style="18" customWidth="1"/>
    <col min="5612" max="5612" width="31.625" style="18" customWidth="1"/>
    <col min="5613" max="5824" width="10.5" style="18"/>
    <col min="5825" max="5827" width="5.75" style="18" customWidth="1"/>
    <col min="5828" max="5828" width="10.75" style="18" customWidth="1"/>
    <col min="5829" max="5829" width="6" style="18" customWidth="1"/>
    <col min="5830" max="5830" width="43.875" style="18" bestFit="1" customWidth="1"/>
    <col min="5831" max="5838" width="4.75" style="18" customWidth="1"/>
    <col min="5839" max="5839" width="14.25" style="18" bestFit="1" customWidth="1"/>
    <col min="5840" max="5840" width="7.125" style="18" customWidth="1"/>
    <col min="5841" max="5841" width="10.625" style="18" bestFit="1" customWidth="1"/>
    <col min="5842" max="5842" width="8" style="18" bestFit="1" customWidth="1"/>
    <col min="5843" max="5843" width="10.375" style="18" bestFit="1" customWidth="1"/>
    <col min="5844" max="5844" width="20.875" style="18" bestFit="1" customWidth="1"/>
    <col min="5845" max="5845" width="14.375" style="18" bestFit="1" customWidth="1"/>
    <col min="5846" max="5846" width="12.375" style="18" bestFit="1" customWidth="1"/>
    <col min="5847" max="5847" width="13.875" style="18" bestFit="1" customWidth="1"/>
    <col min="5848" max="5848" width="11.125" style="18" bestFit="1" customWidth="1"/>
    <col min="5849" max="5849" width="8.75" style="18" bestFit="1" customWidth="1"/>
    <col min="5850" max="5850" width="10.625" style="18" bestFit="1" customWidth="1"/>
    <col min="5851" max="5851" width="8.75" style="18" bestFit="1" customWidth="1"/>
    <col min="5852" max="5852" width="4.375" style="18" bestFit="1" customWidth="1"/>
    <col min="5853" max="5853" width="4.375" style="18" customWidth="1"/>
    <col min="5854" max="5854" width="4.75" style="18" customWidth="1"/>
    <col min="5855" max="5855" width="5.125" style="18" customWidth="1"/>
    <col min="5856" max="5857" width="4.375" style="18" customWidth="1"/>
    <col min="5858" max="5860" width="4.125" style="18" customWidth="1"/>
    <col min="5861" max="5861" width="5.125" style="18" customWidth="1"/>
    <col min="5862" max="5862" width="4.125" style="18" customWidth="1"/>
    <col min="5863" max="5863" width="4.625" style="18" customWidth="1"/>
    <col min="5864" max="5867" width="3.375" style="18" customWidth="1"/>
    <col min="5868" max="5868" width="31.625" style="18" customWidth="1"/>
    <col min="5869" max="6080" width="10.5" style="18"/>
    <col min="6081" max="6083" width="5.75" style="18" customWidth="1"/>
    <col min="6084" max="6084" width="10.75" style="18" customWidth="1"/>
    <col min="6085" max="6085" width="6" style="18" customWidth="1"/>
    <col min="6086" max="6086" width="43.875" style="18" bestFit="1" customWidth="1"/>
    <col min="6087" max="6094" width="4.75" style="18" customWidth="1"/>
    <col min="6095" max="6095" width="14.25" style="18" bestFit="1" customWidth="1"/>
    <col min="6096" max="6096" width="7.125" style="18" customWidth="1"/>
    <col min="6097" max="6097" width="10.625" style="18" bestFit="1" customWidth="1"/>
    <col min="6098" max="6098" width="8" style="18" bestFit="1" customWidth="1"/>
    <col min="6099" max="6099" width="10.375" style="18" bestFit="1" customWidth="1"/>
    <col min="6100" max="6100" width="20.875" style="18" bestFit="1" customWidth="1"/>
    <col min="6101" max="6101" width="14.375" style="18" bestFit="1" customWidth="1"/>
    <col min="6102" max="6102" width="12.375" style="18" bestFit="1" customWidth="1"/>
    <col min="6103" max="6103" width="13.875" style="18" bestFit="1" customWidth="1"/>
    <col min="6104" max="6104" width="11.125" style="18" bestFit="1" customWidth="1"/>
    <col min="6105" max="6105" width="8.75" style="18" bestFit="1" customWidth="1"/>
    <col min="6106" max="6106" width="10.625" style="18" bestFit="1" customWidth="1"/>
    <col min="6107" max="6107" width="8.75" style="18" bestFit="1" customWidth="1"/>
    <col min="6108" max="6108" width="4.375" style="18" bestFit="1" customWidth="1"/>
    <col min="6109" max="6109" width="4.375" style="18" customWidth="1"/>
    <col min="6110" max="6110" width="4.75" style="18" customWidth="1"/>
    <col min="6111" max="6111" width="5.125" style="18" customWidth="1"/>
    <col min="6112" max="6113" width="4.375" style="18" customWidth="1"/>
    <col min="6114" max="6116" width="4.125" style="18" customWidth="1"/>
    <col min="6117" max="6117" width="5.125" style="18" customWidth="1"/>
    <col min="6118" max="6118" width="4.125" style="18" customWidth="1"/>
    <col min="6119" max="6119" width="4.625" style="18" customWidth="1"/>
    <col min="6120" max="6123" width="3.375" style="18" customWidth="1"/>
    <col min="6124" max="6124" width="31.625" style="18" customWidth="1"/>
    <col min="6125" max="6336" width="10.5" style="18"/>
    <col min="6337" max="6339" width="5.75" style="18" customWidth="1"/>
    <col min="6340" max="6340" width="10.75" style="18" customWidth="1"/>
    <col min="6341" max="6341" width="6" style="18" customWidth="1"/>
    <col min="6342" max="6342" width="43.875" style="18" bestFit="1" customWidth="1"/>
    <col min="6343" max="6350" width="4.75" style="18" customWidth="1"/>
    <col min="6351" max="6351" width="14.25" style="18" bestFit="1" customWidth="1"/>
    <col min="6352" max="6352" width="7.125" style="18" customWidth="1"/>
    <col min="6353" max="6353" width="10.625" style="18" bestFit="1" customWidth="1"/>
    <col min="6354" max="6354" width="8" style="18" bestFit="1" customWidth="1"/>
    <col min="6355" max="6355" width="10.375" style="18" bestFit="1" customWidth="1"/>
    <col min="6356" max="6356" width="20.875" style="18" bestFit="1" customWidth="1"/>
    <col min="6357" max="6357" width="14.375" style="18" bestFit="1" customWidth="1"/>
    <col min="6358" max="6358" width="12.375" style="18" bestFit="1" customWidth="1"/>
    <col min="6359" max="6359" width="13.875" style="18" bestFit="1" customWidth="1"/>
    <col min="6360" max="6360" width="11.125" style="18" bestFit="1" customWidth="1"/>
    <col min="6361" max="6361" width="8.75" style="18" bestFit="1" customWidth="1"/>
    <col min="6362" max="6362" width="10.625" style="18" bestFit="1" customWidth="1"/>
    <col min="6363" max="6363" width="8.75" style="18" bestFit="1" customWidth="1"/>
    <col min="6364" max="6364" width="4.375" style="18" bestFit="1" customWidth="1"/>
    <col min="6365" max="6365" width="4.375" style="18" customWidth="1"/>
    <col min="6366" max="6366" width="4.75" style="18" customWidth="1"/>
    <col min="6367" max="6367" width="5.125" style="18" customWidth="1"/>
    <col min="6368" max="6369" width="4.375" style="18" customWidth="1"/>
    <col min="6370" max="6372" width="4.125" style="18" customWidth="1"/>
    <col min="6373" max="6373" width="5.125" style="18" customWidth="1"/>
    <col min="6374" max="6374" width="4.125" style="18" customWidth="1"/>
    <col min="6375" max="6375" width="4.625" style="18" customWidth="1"/>
    <col min="6376" max="6379" width="3.375" style="18" customWidth="1"/>
    <col min="6380" max="6380" width="31.625" style="18" customWidth="1"/>
    <col min="6381" max="6592" width="10.5" style="18"/>
    <col min="6593" max="6595" width="5.75" style="18" customWidth="1"/>
    <col min="6596" max="6596" width="10.75" style="18" customWidth="1"/>
    <col min="6597" max="6597" width="6" style="18" customWidth="1"/>
    <col min="6598" max="6598" width="43.875" style="18" bestFit="1" customWidth="1"/>
    <col min="6599" max="6606" width="4.75" style="18" customWidth="1"/>
    <col min="6607" max="6607" width="14.25" style="18" bestFit="1" customWidth="1"/>
    <col min="6608" max="6608" width="7.125" style="18" customWidth="1"/>
    <col min="6609" max="6609" width="10.625" style="18" bestFit="1" customWidth="1"/>
    <col min="6610" max="6610" width="8" style="18" bestFit="1" customWidth="1"/>
    <col min="6611" max="6611" width="10.375" style="18" bestFit="1" customWidth="1"/>
    <col min="6612" max="6612" width="20.875" style="18" bestFit="1" customWidth="1"/>
    <col min="6613" max="6613" width="14.375" style="18" bestFit="1" customWidth="1"/>
    <col min="6614" max="6614" width="12.375" style="18" bestFit="1" customWidth="1"/>
    <col min="6615" max="6615" width="13.875" style="18" bestFit="1" customWidth="1"/>
    <col min="6616" max="6616" width="11.125" style="18" bestFit="1" customWidth="1"/>
    <col min="6617" max="6617" width="8.75" style="18" bestFit="1" customWidth="1"/>
    <col min="6618" max="6618" width="10.625" style="18" bestFit="1" customWidth="1"/>
    <col min="6619" max="6619" width="8.75" style="18" bestFit="1" customWidth="1"/>
    <col min="6620" max="6620" width="4.375" style="18" bestFit="1" customWidth="1"/>
    <col min="6621" max="6621" width="4.375" style="18" customWidth="1"/>
    <col min="6622" max="6622" width="4.75" style="18" customWidth="1"/>
    <col min="6623" max="6623" width="5.125" style="18" customWidth="1"/>
    <col min="6624" max="6625" width="4.375" style="18" customWidth="1"/>
    <col min="6626" max="6628" width="4.125" style="18" customWidth="1"/>
    <col min="6629" max="6629" width="5.125" style="18" customWidth="1"/>
    <col min="6630" max="6630" width="4.125" style="18" customWidth="1"/>
    <col min="6631" max="6631" width="4.625" style="18" customWidth="1"/>
    <col min="6632" max="6635" width="3.375" style="18" customWidth="1"/>
    <col min="6636" max="6636" width="31.625" style="18" customWidth="1"/>
    <col min="6637" max="6848" width="10.5" style="18"/>
    <col min="6849" max="6851" width="5.75" style="18" customWidth="1"/>
    <col min="6852" max="6852" width="10.75" style="18" customWidth="1"/>
    <col min="6853" max="6853" width="6" style="18" customWidth="1"/>
    <col min="6854" max="6854" width="43.875" style="18" bestFit="1" customWidth="1"/>
    <col min="6855" max="6862" width="4.75" style="18" customWidth="1"/>
    <col min="6863" max="6863" width="14.25" style="18" bestFit="1" customWidth="1"/>
    <col min="6864" max="6864" width="7.125" style="18" customWidth="1"/>
    <col min="6865" max="6865" width="10.625" style="18" bestFit="1" customWidth="1"/>
    <col min="6866" max="6866" width="8" style="18" bestFit="1" customWidth="1"/>
    <col min="6867" max="6867" width="10.375" style="18" bestFit="1" customWidth="1"/>
    <col min="6868" max="6868" width="20.875" style="18" bestFit="1" customWidth="1"/>
    <col min="6869" max="6869" width="14.375" style="18" bestFit="1" customWidth="1"/>
    <col min="6870" max="6870" width="12.375" style="18" bestFit="1" customWidth="1"/>
    <col min="6871" max="6871" width="13.875" style="18" bestFit="1" customWidth="1"/>
    <col min="6872" max="6872" width="11.125" style="18" bestFit="1" customWidth="1"/>
    <col min="6873" max="6873" width="8.75" style="18" bestFit="1" customWidth="1"/>
    <col min="6874" max="6874" width="10.625" style="18" bestFit="1" customWidth="1"/>
    <col min="6875" max="6875" width="8.75" style="18" bestFit="1" customWidth="1"/>
    <col min="6876" max="6876" width="4.375" style="18" bestFit="1" customWidth="1"/>
    <col min="6877" max="6877" width="4.375" style="18" customWidth="1"/>
    <col min="6878" max="6878" width="4.75" style="18" customWidth="1"/>
    <col min="6879" max="6879" width="5.125" style="18" customWidth="1"/>
    <col min="6880" max="6881" width="4.375" style="18" customWidth="1"/>
    <col min="6882" max="6884" width="4.125" style="18" customWidth="1"/>
    <col min="6885" max="6885" width="5.125" style="18" customWidth="1"/>
    <col min="6886" max="6886" width="4.125" style="18" customWidth="1"/>
    <col min="6887" max="6887" width="4.625" style="18" customWidth="1"/>
    <col min="6888" max="6891" width="3.375" style="18" customWidth="1"/>
    <col min="6892" max="6892" width="31.625" style="18" customWidth="1"/>
    <col min="6893" max="7104" width="10.5" style="18"/>
    <col min="7105" max="7107" width="5.75" style="18" customWidth="1"/>
    <col min="7108" max="7108" width="10.75" style="18" customWidth="1"/>
    <col min="7109" max="7109" width="6" style="18" customWidth="1"/>
    <col min="7110" max="7110" width="43.875" style="18" bestFit="1" customWidth="1"/>
    <col min="7111" max="7118" width="4.75" style="18" customWidth="1"/>
    <col min="7119" max="7119" width="14.25" style="18" bestFit="1" customWidth="1"/>
    <col min="7120" max="7120" width="7.125" style="18" customWidth="1"/>
    <col min="7121" max="7121" width="10.625" style="18" bestFit="1" customWidth="1"/>
    <col min="7122" max="7122" width="8" style="18" bestFit="1" customWidth="1"/>
    <col min="7123" max="7123" width="10.375" style="18" bestFit="1" customWidth="1"/>
    <col min="7124" max="7124" width="20.875" style="18" bestFit="1" customWidth="1"/>
    <col min="7125" max="7125" width="14.375" style="18" bestFit="1" customWidth="1"/>
    <col min="7126" max="7126" width="12.375" style="18" bestFit="1" customWidth="1"/>
    <col min="7127" max="7127" width="13.875" style="18" bestFit="1" customWidth="1"/>
    <col min="7128" max="7128" width="11.125" style="18" bestFit="1" customWidth="1"/>
    <col min="7129" max="7129" width="8.75" style="18" bestFit="1" customWidth="1"/>
    <col min="7130" max="7130" width="10.625" style="18" bestFit="1" customWidth="1"/>
    <col min="7131" max="7131" width="8.75" style="18" bestFit="1" customWidth="1"/>
    <col min="7132" max="7132" width="4.375" style="18" bestFit="1" customWidth="1"/>
    <col min="7133" max="7133" width="4.375" style="18" customWidth="1"/>
    <col min="7134" max="7134" width="4.75" style="18" customWidth="1"/>
    <col min="7135" max="7135" width="5.125" style="18" customWidth="1"/>
    <col min="7136" max="7137" width="4.375" style="18" customWidth="1"/>
    <col min="7138" max="7140" width="4.125" style="18" customWidth="1"/>
    <col min="7141" max="7141" width="5.125" style="18" customWidth="1"/>
    <col min="7142" max="7142" width="4.125" style="18" customWidth="1"/>
    <col min="7143" max="7143" width="4.625" style="18" customWidth="1"/>
    <col min="7144" max="7147" width="3.375" style="18" customWidth="1"/>
    <col min="7148" max="7148" width="31.625" style="18" customWidth="1"/>
    <col min="7149" max="7360" width="10.5" style="18"/>
    <col min="7361" max="7363" width="5.75" style="18" customWidth="1"/>
    <col min="7364" max="7364" width="10.75" style="18" customWidth="1"/>
    <col min="7365" max="7365" width="6" style="18" customWidth="1"/>
    <col min="7366" max="7366" width="43.875" style="18" bestFit="1" customWidth="1"/>
    <col min="7367" max="7374" width="4.75" style="18" customWidth="1"/>
    <col min="7375" max="7375" width="14.25" style="18" bestFit="1" customWidth="1"/>
    <col min="7376" max="7376" width="7.125" style="18" customWidth="1"/>
    <col min="7377" max="7377" width="10.625" style="18" bestFit="1" customWidth="1"/>
    <col min="7378" max="7378" width="8" style="18" bestFit="1" customWidth="1"/>
    <col min="7379" max="7379" width="10.375" style="18" bestFit="1" customWidth="1"/>
    <col min="7380" max="7380" width="20.875" style="18" bestFit="1" customWidth="1"/>
    <col min="7381" max="7381" width="14.375" style="18" bestFit="1" customWidth="1"/>
    <col min="7382" max="7382" width="12.375" style="18" bestFit="1" customWidth="1"/>
    <col min="7383" max="7383" width="13.875" style="18" bestFit="1" customWidth="1"/>
    <col min="7384" max="7384" width="11.125" style="18" bestFit="1" customWidth="1"/>
    <col min="7385" max="7385" width="8.75" style="18" bestFit="1" customWidth="1"/>
    <col min="7386" max="7386" width="10.625" style="18" bestFit="1" customWidth="1"/>
    <col min="7387" max="7387" width="8.75" style="18" bestFit="1" customWidth="1"/>
    <col min="7388" max="7388" width="4.375" style="18" bestFit="1" customWidth="1"/>
    <col min="7389" max="7389" width="4.375" style="18" customWidth="1"/>
    <col min="7390" max="7390" width="4.75" style="18" customWidth="1"/>
    <col min="7391" max="7391" width="5.125" style="18" customWidth="1"/>
    <col min="7392" max="7393" width="4.375" style="18" customWidth="1"/>
    <col min="7394" max="7396" width="4.125" style="18" customWidth="1"/>
    <col min="7397" max="7397" width="5.125" style="18" customWidth="1"/>
    <col min="7398" max="7398" width="4.125" style="18" customWidth="1"/>
    <col min="7399" max="7399" width="4.625" style="18" customWidth="1"/>
    <col min="7400" max="7403" width="3.375" style="18" customWidth="1"/>
    <col min="7404" max="7404" width="31.625" style="18" customWidth="1"/>
    <col min="7405" max="7616" width="10.5" style="18"/>
    <col min="7617" max="7619" width="5.75" style="18" customWidth="1"/>
    <col min="7620" max="7620" width="10.75" style="18" customWidth="1"/>
    <col min="7621" max="7621" width="6" style="18" customWidth="1"/>
    <col min="7622" max="7622" width="43.875" style="18" bestFit="1" customWidth="1"/>
    <col min="7623" max="7630" width="4.75" style="18" customWidth="1"/>
    <col min="7631" max="7631" width="14.25" style="18" bestFit="1" customWidth="1"/>
    <col min="7632" max="7632" width="7.125" style="18" customWidth="1"/>
    <col min="7633" max="7633" width="10.625" style="18" bestFit="1" customWidth="1"/>
    <col min="7634" max="7634" width="8" style="18" bestFit="1" customWidth="1"/>
    <col min="7635" max="7635" width="10.375" style="18" bestFit="1" customWidth="1"/>
    <col min="7636" max="7636" width="20.875" style="18" bestFit="1" customWidth="1"/>
    <col min="7637" max="7637" width="14.375" style="18" bestFit="1" customWidth="1"/>
    <col min="7638" max="7638" width="12.375" style="18" bestFit="1" customWidth="1"/>
    <col min="7639" max="7639" width="13.875" style="18" bestFit="1" customWidth="1"/>
    <col min="7640" max="7640" width="11.125" style="18" bestFit="1" customWidth="1"/>
    <col min="7641" max="7641" width="8.75" style="18" bestFit="1" customWidth="1"/>
    <col min="7642" max="7642" width="10.625" style="18" bestFit="1" customWidth="1"/>
    <col min="7643" max="7643" width="8.75" style="18" bestFit="1" customWidth="1"/>
    <col min="7644" max="7644" width="4.375" style="18" bestFit="1" customWidth="1"/>
    <col min="7645" max="7645" width="4.375" style="18" customWidth="1"/>
    <col min="7646" max="7646" width="4.75" style="18" customWidth="1"/>
    <col min="7647" max="7647" width="5.125" style="18" customWidth="1"/>
    <col min="7648" max="7649" width="4.375" style="18" customWidth="1"/>
    <col min="7650" max="7652" width="4.125" style="18" customWidth="1"/>
    <col min="7653" max="7653" width="5.125" style="18" customWidth="1"/>
    <col min="7654" max="7654" width="4.125" style="18" customWidth="1"/>
    <col min="7655" max="7655" width="4.625" style="18" customWidth="1"/>
    <col min="7656" max="7659" width="3.375" style="18" customWidth="1"/>
    <col min="7660" max="7660" width="31.625" style="18" customWidth="1"/>
    <col min="7661" max="7872" width="10.5" style="18"/>
    <col min="7873" max="7875" width="5.75" style="18" customWidth="1"/>
    <col min="7876" max="7876" width="10.75" style="18" customWidth="1"/>
    <col min="7877" max="7877" width="6" style="18" customWidth="1"/>
    <col min="7878" max="7878" width="43.875" style="18" bestFit="1" customWidth="1"/>
    <col min="7879" max="7886" width="4.75" style="18" customWidth="1"/>
    <col min="7887" max="7887" width="14.25" style="18" bestFit="1" customWidth="1"/>
    <col min="7888" max="7888" width="7.125" style="18" customWidth="1"/>
    <col min="7889" max="7889" width="10.625" style="18" bestFit="1" customWidth="1"/>
    <col min="7890" max="7890" width="8" style="18" bestFit="1" customWidth="1"/>
    <col min="7891" max="7891" width="10.375" style="18" bestFit="1" customWidth="1"/>
    <col min="7892" max="7892" width="20.875" style="18" bestFit="1" customWidth="1"/>
    <col min="7893" max="7893" width="14.375" style="18" bestFit="1" customWidth="1"/>
    <col min="7894" max="7894" width="12.375" style="18" bestFit="1" customWidth="1"/>
    <col min="7895" max="7895" width="13.875" style="18" bestFit="1" customWidth="1"/>
    <col min="7896" max="7896" width="11.125" style="18" bestFit="1" customWidth="1"/>
    <col min="7897" max="7897" width="8.75" style="18" bestFit="1" customWidth="1"/>
    <col min="7898" max="7898" width="10.625" style="18" bestFit="1" customWidth="1"/>
    <col min="7899" max="7899" width="8.75" style="18" bestFit="1" customWidth="1"/>
    <col min="7900" max="7900" width="4.375" style="18" bestFit="1" customWidth="1"/>
    <col min="7901" max="7901" width="4.375" style="18" customWidth="1"/>
    <col min="7902" max="7902" width="4.75" style="18" customWidth="1"/>
    <col min="7903" max="7903" width="5.125" style="18" customWidth="1"/>
    <col min="7904" max="7905" width="4.375" style="18" customWidth="1"/>
    <col min="7906" max="7908" width="4.125" style="18" customWidth="1"/>
    <col min="7909" max="7909" width="5.125" style="18" customWidth="1"/>
    <col min="7910" max="7910" width="4.125" style="18" customWidth="1"/>
    <col min="7911" max="7911" width="4.625" style="18" customWidth="1"/>
    <col min="7912" max="7915" width="3.375" style="18" customWidth="1"/>
    <col min="7916" max="7916" width="31.625" style="18" customWidth="1"/>
    <col min="7917" max="8128" width="10.5" style="18"/>
    <col min="8129" max="8131" width="5.75" style="18" customWidth="1"/>
    <col min="8132" max="8132" width="10.75" style="18" customWidth="1"/>
    <col min="8133" max="8133" width="6" style="18" customWidth="1"/>
    <col min="8134" max="8134" width="43.875" style="18" bestFit="1" customWidth="1"/>
    <col min="8135" max="8142" width="4.75" style="18" customWidth="1"/>
    <col min="8143" max="8143" width="14.25" style="18" bestFit="1" customWidth="1"/>
    <col min="8144" max="8144" width="7.125" style="18" customWidth="1"/>
    <col min="8145" max="8145" width="10.625" style="18" bestFit="1" customWidth="1"/>
    <col min="8146" max="8146" width="8" style="18" bestFit="1" customWidth="1"/>
    <col min="8147" max="8147" width="10.375" style="18" bestFit="1" customWidth="1"/>
    <col min="8148" max="8148" width="20.875" style="18" bestFit="1" customWidth="1"/>
    <col min="8149" max="8149" width="14.375" style="18" bestFit="1" customWidth="1"/>
    <col min="8150" max="8150" width="12.375" style="18" bestFit="1" customWidth="1"/>
    <col min="8151" max="8151" width="13.875" style="18" bestFit="1" customWidth="1"/>
    <col min="8152" max="8152" width="11.125" style="18" bestFit="1" customWidth="1"/>
    <col min="8153" max="8153" width="8.75" style="18" bestFit="1" customWidth="1"/>
    <col min="8154" max="8154" width="10.625" style="18" bestFit="1" customWidth="1"/>
    <col min="8155" max="8155" width="8.75" style="18" bestFit="1" customWidth="1"/>
    <col min="8156" max="8156" width="4.375" style="18" bestFit="1" customWidth="1"/>
    <col min="8157" max="8157" width="4.375" style="18" customWidth="1"/>
    <col min="8158" max="8158" width="4.75" style="18" customWidth="1"/>
    <col min="8159" max="8159" width="5.125" style="18" customWidth="1"/>
    <col min="8160" max="8161" width="4.375" style="18" customWidth="1"/>
    <col min="8162" max="8164" width="4.125" style="18" customWidth="1"/>
    <col min="8165" max="8165" width="5.125" style="18" customWidth="1"/>
    <col min="8166" max="8166" width="4.125" style="18" customWidth="1"/>
    <col min="8167" max="8167" width="4.625" style="18" customWidth="1"/>
    <col min="8168" max="8171" width="3.375" style="18" customWidth="1"/>
    <col min="8172" max="8172" width="31.625" style="18" customWidth="1"/>
    <col min="8173" max="8384" width="10.5" style="18"/>
    <col min="8385" max="8387" width="5.75" style="18" customWidth="1"/>
    <col min="8388" max="8388" width="10.75" style="18" customWidth="1"/>
    <col min="8389" max="8389" width="6" style="18" customWidth="1"/>
    <col min="8390" max="8390" width="43.875" style="18" bestFit="1" customWidth="1"/>
    <col min="8391" max="8398" width="4.75" style="18" customWidth="1"/>
    <col min="8399" max="8399" width="14.25" style="18" bestFit="1" customWidth="1"/>
    <col min="8400" max="8400" width="7.125" style="18" customWidth="1"/>
    <col min="8401" max="8401" width="10.625" style="18" bestFit="1" customWidth="1"/>
    <col min="8402" max="8402" width="8" style="18" bestFit="1" customWidth="1"/>
    <col min="8403" max="8403" width="10.375" style="18" bestFit="1" customWidth="1"/>
    <col min="8404" max="8404" width="20.875" style="18" bestFit="1" customWidth="1"/>
    <col min="8405" max="8405" width="14.375" style="18" bestFit="1" customWidth="1"/>
    <col min="8406" max="8406" width="12.375" style="18" bestFit="1" customWidth="1"/>
    <col min="8407" max="8407" width="13.875" style="18" bestFit="1" customWidth="1"/>
    <col min="8408" max="8408" width="11.125" style="18" bestFit="1" customWidth="1"/>
    <col min="8409" max="8409" width="8.75" style="18" bestFit="1" customWidth="1"/>
    <col min="8410" max="8410" width="10.625" style="18" bestFit="1" customWidth="1"/>
    <col min="8411" max="8411" width="8.75" style="18" bestFit="1" customWidth="1"/>
    <col min="8412" max="8412" width="4.375" style="18" bestFit="1" customWidth="1"/>
    <col min="8413" max="8413" width="4.375" style="18" customWidth="1"/>
    <col min="8414" max="8414" width="4.75" style="18" customWidth="1"/>
    <col min="8415" max="8415" width="5.125" style="18" customWidth="1"/>
    <col min="8416" max="8417" width="4.375" style="18" customWidth="1"/>
    <col min="8418" max="8420" width="4.125" style="18" customWidth="1"/>
    <col min="8421" max="8421" width="5.125" style="18" customWidth="1"/>
    <col min="8422" max="8422" width="4.125" style="18" customWidth="1"/>
    <col min="8423" max="8423" width="4.625" style="18" customWidth="1"/>
    <col min="8424" max="8427" width="3.375" style="18" customWidth="1"/>
    <col min="8428" max="8428" width="31.625" style="18" customWidth="1"/>
    <col min="8429" max="8640" width="10.5" style="18"/>
    <col min="8641" max="8643" width="5.75" style="18" customWidth="1"/>
    <col min="8644" max="8644" width="10.75" style="18" customWidth="1"/>
    <col min="8645" max="8645" width="6" style="18" customWidth="1"/>
    <col min="8646" max="8646" width="43.875" style="18" bestFit="1" customWidth="1"/>
    <col min="8647" max="8654" width="4.75" style="18" customWidth="1"/>
    <col min="8655" max="8655" width="14.25" style="18" bestFit="1" customWidth="1"/>
    <col min="8656" max="8656" width="7.125" style="18" customWidth="1"/>
    <col min="8657" max="8657" width="10.625" style="18" bestFit="1" customWidth="1"/>
    <col min="8658" max="8658" width="8" style="18" bestFit="1" customWidth="1"/>
    <col min="8659" max="8659" width="10.375" style="18" bestFit="1" customWidth="1"/>
    <col min="8660" max="8660" width="20.875" style="18" bestFit="1" customWidth="1"/>
    <col min="8661" max="8661" width="14.375" style="18" bestFit="1" customWidth="1"/>
    <col min="8662" max="8662" width="12.375" style="18" bestFit="1" customWidth="1"/>
    <col min="8663" max="8663" width="13.875" style="18" bestFit="1" customWidth="1"/>
    <col min="8664" max="8664" width="11.125" style="18" bestFit="1" customWidth="1"/>
    <col min="8665" max="8665" width="8.75" style="18" bestFit="1" customWidth="1"/>
    <col min="8666" max="8666" width="10.625" style="18" bestFit="1" customWidth="1"/>
    <col min="8667" max="8667" width="8.75" style="18" bestFit="1" customWidth="1"/>
    <col min="8668" max="8668" width="4.375" style="18" bestFit="1" customWidth="1"/>
    <col min="8669" max="8669" width="4.375" style="18" customWidth="1"/>
    <col min="8670" max="8670" width="4.75" style="18" customWidth="1"/>
    <col min="8671" max="8671" width="5.125" style="18" customWidth="1"/>
    <col min="8672" max="8673" width="4.375" style="18" customWidth="1"/>
    <col min="8674" max="8676" width="4.125" style="18" customWidth="1"/>
    <col min="8677" max="8677" width="5.125" style="18" customWidth="1"/>
    <col min="8678" max="8678" width="4.125" style="18" customWidth="1"/>
    <col min="8679" max="8679" width="4.625" style="18" customWidth="1"/>
    <col min="8680" max="8683" width="3.375" style="18" customWidth="1"/>
    <col min="8684" max="8684" width="31.625" style="18" customWidth="1"/>
    <col min="8685" max="8896" width="10.5" style="18"/>
    <col min="8897" max="8899" width="5.75" style="18" customWidth="1"/>
    <col min="8900" max="8900" width="10.75" style="18" customWidth="1"/>
    <col min="8901" max="8901" width="6" style="18" customWidth="1"/>
    <col min="8902" max="8902" width="43.875" style="18" bestFit="1" customWidth="1"/>
    <col min="8903" max="8910" width="4.75" style="18" customWidth="1"/>
    <col min="8911" max="8911" width="14.25" style="18" bestFit="1" customWidth="1"/>
    <col min="8912" max="8912" width="7.125" style="18" customWidth="1"/>
    <col min="8913" max="8913" width="10.625" style="18" bestFit="1" customWidth="1"/>
    <col min="8914" max="8914" width="8" style="18" bestFit="1" customWidth="1"/>
    <col min="8915" max="8915" width="10.375" style="18" bestFit="1" customWidth="1"/>
    <col min="8916" max="8916" width="20.875" style="18" bestFit="1" customWidth="1"/>
    <col min="8917" max="8917" width="14.375" style="18" bestFit="1" customWidth="1"/>
    <col min="8918" max="8918" width="12.375" style="18" bestFit="1" customWidth="1"/>
    <col min="8919" max="8919" width="13.875" style="18" bestFit="1" customWidth="1"/>
    <col min="8920" max="8920" width="11.125" style="18" bestFit="1" customWidth="1"/>
    <col min="8921" max="8921" width="8.75" style="18" bestFit="1" customWidth="1"/>
    <col min="8922" max="8922" width="10.625" style="18" bestFit="1" customWidth="1"/>
    <col min="8923" max="8923" width="8.75" style="18" bestFit="1" customWidth="1"/>
    <col min="8924" max="8924" width="4.375" style="18" bestFit="1" customWidth="1"/>
    <col min="8925" max="8925" width="4.375" style="18" customWidth="1"/>
    <col min="8926" max="8926" width="4.75" style="18" customWidth="1"/>
    <col min="8927" max="8927" width="5.125" style="18" customWidth="1"/>
    <col min="8928" max="8929" width="4.375" style="18" customWidth="1"/>
    <col min="8930" max="8932" width="4.125" style="18" customWidth="1"/>
    <col min="8933" max="8933" width="5.125" style="18" customWidth="1"/>
    <col min="8934" max="8934" width="4.125" style="18" customWidth="1"/>
    <col min="8935" max="8935" width="4.625" style="18" customWidth="1"/>
    <col min="8936" max="8939" width="3.375" style="18" customWidth="1"/>
    <col min="8940" max="8940" width="31.625" style="18" customWidth="1"/>
    <col min="8941" max="9152" width="10.5" style="18"/>
    <col min="9153" max="9155" width="5.75" style="18" customWidth="1"/>
    <col min="9156" max="9156" width="10.75" style="18" customWidth="1"/>
    <col min="9157" max="9157" width="6" style="18" customWidth="1"/>
    <col min="9158" max="9158" width="43.875" style="18" bestFit="1" customWidth="1"/>
    <col min="9159" max="9166" width="4.75" style="18" customWidth="1"/>
    <col min="9167" max="9167" width="14.25" style="18" bestFit="1" customWidth="1"/>
    <col min="9168" max="9168" width="7.125" style="18" customWidth="1"/>
    <col min="9169" max="9169" width="10.625" style="18" bestFit="1" customWidth="1"/>
    <col min="9170" max="9170" width="8" style="18" bestFit="1" customWidth="1"/>
    <col min="9171" max="9171" width="10.375" style="18" bestFit="1" customWidth="1"/>
    <col min="9172" max="9172" width="20.875" style="18" bestFit="1" customWidth="1"/>
    <col min="9173" max="9173" width="14.375" style="18" bestFit="1" customWidth="1"/>
    <col min="9174" max="9174" width="12.375" style="18" bestFit="1" customWidth="1"/>
    <col min="9175" max="9175" width="13.875" style="18" bestFit="1" customWidth="1"/>
    <col min="9176" max="9176" width="11.125" style="18" bestFit="1" customWidth="1"/>
    <col min="9177" max="9177" width="8.75" style="18" bestFit="1" customWidth="1"/>
    <col min="9178" max="9178" width="10.625" style="18" bestFit="1" customWidth="1"/>
    <col min="9179" max="9179" width="8.75" style="18" bestFit="1" customWidth="1"/>
    <col min="9180" max="9180" width="4.375" style="18" bestFit="1" customWidth="1"/>
    <col min="9181" max="9181" width="4.375" style="18" customWidth="1"/>
    <col min="9182" max="9182" width="4.75" style="18" customWidth="1"/>
    <col min="9183" max="9183" width="5.125" style="18" customWidth="1"/>
    <col min="9184" max="9185" width="4.375" style="18" customWidth="1"/>
    <col min="9186" max="9188" width="4.125" style="18" customWidth="1"/>
    <col min="9189" max="9189" width="5.125" style="18" customWidth="1"/>
    <col min="9190" max="9190" width="4.125" style="18" customWidth="1"/>
    <col min="9191" max="9191" width="4.625" style="18" customWidth="1"/>
    <col min="9192" max="9195" width="3.375" style="18" customWidth="1"/>
    <col min="9196" max="9196" width="31.625" style="18" customWidth="1"/>
    <col min="9197" max="9408" width="10.5" style="18"/>
    <col min="9409" max="9411" width="5.75" style="18" customWidth="1"/>
    <col min="9412" max="9412" width="10.75" style="18" customWidth="1"/>
    <col min="9413" max="9413" width="6" style="18" customWidth="1"/>
    <col min="9414" max="9414" width="43.875" style="18" bestFit="1" customWidth="1"/>
    <col min="9415" max="9422" width="4.75" style="18" customWidth="1"/>
    <col min="9423" max="9423" width="14.25" style="18" bestFit="1" customWidth="1"/>
    <col min="9424" max="9424" width="7.125" style="18" customWidth="1"/>
    <col min="9425" max="9425" width="10.625" style="18" bestFit="1" customWidth="1"/>
    <col min="9426" max="9426" width="8" style="18" bestFit="1" customWidth="1"/>
    <col min="9427" max="9427" width="10.375" style="18" bestFit="1" customWidth="1"/>
    <col min="9428" max="9428" width="20.875" style="18" bestFit="1" customWidth="1"/>
    <col min="9429" max="9429" width="14.375" style="18" bestFit="1" customWidth="1"/>
    <col min="9430" max="9430" width="12.375" style="18" bestFit="1" customWidth="1"/>
    <col min="9431" max="9431" width="13.875" style="18" bestFit="1" customWidth="1"/>
    <col min="9432" max="9432" width="11.125" style="18" bestFit="1" customWidth="1"/>
    <col min="9433" max="9433" width="8.75" style="18" bestFit="1" customWidth="1"/>
    <col min="9434" max="9434" width="10.625" style="18" bestFit="1" customWidth="1"/>
    <col min="9435" max="9435" width="8.75" style="18" bestFit="1" customWidth="1"/>
    <col min="9436" max="9436" width="4.375" style="18" bestFit="1" customWidth="1"/>
    <col min="9437" max="9437" width="4.375" style="18" customWidth="1"/>
    <col min="9438" max="9438" width="4.75" style="18" customWidth="1"/>
    <col min="9439" max="9439" width="5.125" style="18" customWidth="1"/>
    <col min="9440" max="9441" width="4.375" style="18" customWidth="1"/>
    <col min="9442" max="9444" width="4.125" style="18" customWidth="1"/>
    <col min="9445" max="9445" width="5.125" style="18" customWidth="1"/>
    <col min="9446" max="9446" width="4.125" style="18" customWidth="1"/>
    <col min="9447" max="9447" width="4.625" style="18" customWidth="1"/>
    <col min="9448" max="9451" width="3.375" style="18" customWidth="1"/>
    <col min="9452" max="9452" width="31.625" style="18" customWidth="1"/>
    <col min="9453" max="9664" width="10.5" style="18"/>
    <col min="9665" max="9667" width="5.75" style="18" customWidth="1"/>
    <col min="9668" max="9668" width="10.75" style="18" customWidth="1"/>
    <col min="9669" max="9669" width="6" style="18" customWidth="1"/>
    <col min="9670" max="9670" width="43.875" style="18" bestFit="1" customWidth="1"/>
    <col min="9671" max="9678" width="4.75" style="18" customWidth="1"/>
    <col min="9679" max="9679" width="14.25" style="18" bestFit="1" customWidth="1"/>
    <col min="9680" max="9680" width="7.125" style="18" customWidth="1"/>
    <col min="9681" max="9681" width="10.625" style="18" bestFit="1" customWidth="1"/>
    <col min="9682" max="9682" width="8" style="18" bestFit="1" customWidth="1"/>
    <col min="9683" max="9683" width="10.375" style="18" bestFit="1" customWidth="1"/>
    <col min="9684" max="9684" width="20.875" style="18" bestFit="1" customWidth="1"/>
    <col min="9685" max="9685" width="14.375" style="18" bestFit="1" customWidth="1"/>
    <col min="9686" max="9686" width="12.375" style="18" bestFit="1" customWidth="1"/>
    <col min="9687" max="9687" width="13.875" style="18" bestFit="1" customWidth="1"/>
    <col min="9688" max="9688" width="11.125" style="18" bestFit="1" customWidth="1"/>
    <col min="9689" max="9689" width="8.75" style="18" bestFit="1" customWidth="1"/>
    <col min="9690" max="9690" width="10.625" style="18" bestFit="1" customWidth="1"/>
    <col min="9691" max="9691" width="8.75" style="18" bestFit="1" customWidth="1"/>
    <col min="9692" max="9692" width="4.375" style="18" bestFit="1" customWidth="1"/>
    <col min="9693" max="9693" width="4.375" style="18" customWidth="1"/>
    <col min="9694" max="9694" width="4.75" style="18" customWidth="1"/>
    <col min="9695" max="9695" width="5.125" style="18" customWidth="1"/>
    <col min="9696" max="9697" width="4.375" style="18" customWidth="1"/>
    <col min="9698" max="9700" width="4.125" style="18" customWidth="1"/>
    <col min="9701" max="9701" width="5.125" style="18" customWidth="1"/>
    <col min="9702" max="9702" width="4.125" style="18" customWidth="1"/>
    <col min="9703" max="9703" width="4.625" style="18" customWidth="1"/>
    <col min="9704" max="9707" width="3.375" style="18" customWidth="1"/>
    <col min="9708" max="9708" width="31.625" style="18" customWidth="1"/>
    <col min="9709" max="9920" width="10.5" style="18"/>
    <col min="9921" max="9923" width="5.75" style="18" customWidth="1"/>
    <col min="9924" max="9924" width="10.75" style="18" customWidth="1"/>
    <col min="9925" max="9925" width="6" style="18" customWidth="1"/>
    <col min="9926" max="9926" width="43.875" style="18" bestFit="1" customWidth="1"/>
    <col min="9927" max="9934" width="4.75" style="18" customWidth="1"/>
    <col min="9935" max="9935" width="14.25" style="18" bestFit="1" customWidth="1"/>
    <col min="9936" max="9936" width="7.125" style="18" customWidth="1"/>
    <col min="9937" max="9937" width="10.625" style="18" bestFit="1" customWidth="1"/>
    <col min="9938" max="9938" width="8" style="18" bestFit="1" customWidth="1"/>
    <col min="9939" max="9939" width="10.375" style="18" bestFit="1" customWidth="1"/>
    <col min="9940" max="9940" width="20.875" style="18" bestFit="1" customWidth="1"/>
    <col min="9941" max="9941" width="14.375" style="18" bestFit="1" customWidth="1"/>
    <col min="9942" max="9942" width="12.375" style="18" bestFit="1" customWidth="1"/>
    <col min="9943" max="9943" width="13.875" style="18" bestFit="1" customWidth="1"/>
    <col min="9944" max="9944" width="11.125" style="18" bestFit="1" customWidth="1"/>
    <col min="9945" max="9945" width="8.75" style="18" bestFit="1" customWidth="1"/>
    <col min="9946" max="9946" width="10.625" style="18" bestFit="1" customWidth="1"/>
    <col min="9947" max="9947" width="8.75" style="18" bestFit="1" customWidth="1"/>
    <col min="9948" max="9948" width="4.375" style="18" bestFit="1" customWidth="1"/>
    <col min="9949" max="9949" width="4.375" style="18" customWidth="1"/>
    <col min="9950" max="9950" width="4.75" style="18" customWidth="1"/>
    <col min="9951" max="9951" width="5.125" style="18" customWidth="1"/>
    <col min="9952" max="9953" width="4.375" style="18" customWidth="1"/>
    <col min="9954" max="9956" width="4.125" style="18" customWidth="1"/>
    <col min="9957" max="9957" width="5.125" style="18" customWidth="1"/>
    <col min="9958" max="9958" width="4.125" style="18" customWidth="1"/>
    <col min="9959" max="9959" width="4.625" style="18" customWidth="1"/>
    <col min="9960" max="9963" width="3.375" style="18" customWidth="1"/>
    <col min="9964" max="9964" width="31.625" style="18" customWidth="1"/>
    <col min="9965" max="10176" width="10.5" style="18"/>
    <col min="10177" max="10179" width="5.75" style="18" customWidth="1"/>
    <col min="10180" max="10180" width="10.75" style="18" customWidth="1"/>
    <col min="10181" max="10181" width="6" style="18" customWidth="1"/>
    <col min="10182" max="10182" width="43.875" style="18" bestFit="1" customWidth="1"/>
    <col min="10183" max="10190" width="4.75" style="18" customWidth="1"/>
    <col min="10191" max="10191" width="14.25" style="18" bestFit="1" customWidth="1"/>
    <col min="10192" max="10192" width="7.125" style="18" customWidth="1"/>
    <col min="10193" max="10193" width="10.625" style="18" bestFit="1" customWidth="1"/>
    <col min="10194" max="10194" width="8" style="18" bestFit="1" customWidth="1"/>
    <col min="10195" max="10195" width="10.375" style="18" bestFit="1" customWidth="1"/>
    <col min="10196" max="10196" width="20.875" style="18" bestFit="1" customWidth="1"/>
    <col min="10197" max="10197" width="14.375" style="18" bestFit="1" customWidth="1"/>
    <col min="10198" max="10198" width="12.375" style="18" bestFit="1" customWidth="1"/>
    <col min="10199" max="10199" width="13.875" style="18" bestFit="1" customWidth="1"/>
    <col min="10200" max="10200" width="11.125" style="18" bestFit="1" customWidth="1"/>
    <col min="10201" max="10201" width="8.75" style="18" bestFit="1" customWidth="1"/>
    <col min="10202" max="10202" width="10.625" style="18" bestFit="1" customWidth="1"/>
    <col min="10203" max="10203" width="8.75" style="18" bestFit="1" customWidth="1"/>
    <col min="10204" max="10204" width="4.375" style="18" bestFit="1" customWidth="1"/>
    <col min="10205" max="10205" width="4.375" style="18" customWidth="1"/>
    <col min="10206" max="10206" width="4.75" style="18" customWidth="1"/>
    <col min="10207" max="10207" width="5.125" style="18" customWidth="1"/>
    <col min="10208" max="10209" width="4.375" style="18" customWidth="1"/>
    <col min="10210" max="10212" width="4.125" style="18" customWidth="1"/>
    <col min="10213" max="10213" width="5.125" style="18" customWidth="1"/>
    <col min="10214" max="10214" width="4.125" style="18" customWidth="1"/>
    <col min="10215" max="10215" width="4.625" style="18" customWidth="1"/>
    <col min="10216" max="10219" width="3.375" style="18" customWidth="1"/>
    <col min="10220" max="10220" width="31.625" style="18" customWidth="1"/>
    <col min="10221" max="10432" width="10.5" style="18"/>
    <col min="10433" max="10435" width="5.75" style="18" customWidth="1"/>
    <col min="10436" max="10436" width="10.75" style="18" customWidth="1"/>
    <col min="10437" max="10437" width="6" style="18" customWidth="1"/>
    <col min="10438" max="10438" width="43.875" style="18" bestFit="1" customWidth="1"/>
    <col min="10439" max="10446" width="4.75" style="18" customWidth="1"/>
    <col min="10447" max="10447" width="14.25" style="18" bestFit="1" customWidth="1"/>
    <col min="10448" max="10448" width="7.125" style="18" customWidth="1"/>
    <col min="10449" max="10449" width="10.625" style="18" bestFit="1" customWidth="1"/>
    <col min="10450" max="10450" width="8" style="18" bestFit="1" customWidth="1"/>
    <col min="10451" max="10451" width="10.375" style="18" bestFit="1" customWidth="1"/>
    <col min="10452" max="10452" width="20.875" style="18" bestFit="1" customWidth="1"/>
    <col min="10453" max="10453" width="14.375" style="18" bestFit="1" customWidth="1"/>
    <col min="10454" max="10454" width="12.375" style="18" bestFit="1" customWidth="1"/>
    <col min="10455" max="10455" width="13.875" style="18" bestFit="1" customWidth="1"/>
    <col min="10456" max="10456" width="11.125" style="18" bestFit="1" customWidth="1"/>
    <col min="10457" max="10457" width="8.75" style="18" bestFit="1" customWidth="1"/>
    <col min="10458" max="10458" width="10.625" style="18" bestFit="1" customWidth="1"/>
    <col min="10459" max="10459" width="8.75" style="18" bestFit="1" customWidth="1"/>
    <col min="10460" max="10460" width="4.375" style="18" bestFit="1" customWidth="1"/>
    <col min="10461" max="10461" width="4.375" style="18" customWidth="1"/>
    <col min="10462" max="10462" width="4.75" style="18" customWidth="1"/>
    <col min="10463" max="10463" width="5.125" style="18" customWidth="1"/>
    <col min="10464" max="10465" width="4.375" style="18" customWidth="1"/>
    <col min="10466" max="10468" width="4.125" style="18" customWidth="1"/>
    <col min="10469" max="10469" width="5.125" style="18" customWidth="1"/>
    <col min="10470" max="10470" width="4.125" style="18" customWidth="1"/>
    <col min="10471" max="10471" width="4.625" style="18" customWidth="1"/>
    <col min="10472" max="10475" width="3.375" style="18" customWidth="1"/>
    <col min="10476" max="10476" width="31.625" style="18" customWidth="1"/>
    <col min="10477" max="10688" width="10.5" style="18"/>
    <col min="10689" max="10691" width="5.75" style="18" customWidth="1"/>
    <col min="10692" max="10692" width="10.75" style="18" customWidth="1"/>
    <col min="10693" max="10693" width="6" style="18" customWidth="1"/>
    <col min="10694" max="10694" width="43.875" style="18" bestFit="1" customWidth="1"/>
    <col min="10695" max="10702" width="4.75" style="18" customWidth="1"/>
    <col min="10703" max="10703" width="14.25" style="18" bestFit="1" customWidth="1"/>
    <col min="10704" max="10704" width="7.125" style="18" customWidth="1"/>
    <col min="10705" max="10705" width="10.625" style="18" bestFit="1" customWidth="1"/>
    <col min="10706" max="10706" width="8" style="18" bestFit="1" customWidth="1"/>
    <col min="10707" max="10707" width="10.375" style="18" bestFit="1" customWidth="1"/>
    <col min="10708" max="10708" width="20.875" style="18" bestFit="1" customWidth="1"/>
    <col min="10709" max="10709" width="14.375" style="18" bestFit="1" customWidth="1"/>
    <col min="10710" max="10710" width="12.375" style="18" bestFit="1" customWidth="1"/>
    <col min="10711" max="10711" width="13.875" style="18" bestFit="1" customWidth="1"/>
    <col min="10712" max="10712" width="11.125" style="18" bestFit="1" customWidth="1"/>
    <col min="10713" max="10713" width="8.75" style="18" bestFit="1" customWidth="1"/>
    <col min="10714" max="10714" width="10.625" style="18" bestFit="1" customWidth="1"/>
    <col min="10715" max="10715" width="8.75" style="18" bestFit="1" customWidth="1"/>
    <col min="10716" max="10716" width="4.375" style="18" bestFit="1" customWidth="1"/>
    <col min="10717" max="10717" width="4.375" style="18" customWidth="1"/>
    <col min="10718" max="10718" width="4.75" style="18" customWidth="1"/>
    <col min="10719" max="10719" width="5.125" style="18" customWidth="1"/>
    <col min="10720" max="10721" width="4.375" style="18" customWidth="1"/>
    <col min="10722" max="10724" width="4.125" style="18" customWidth="1"/>
    <col min="10725" max="10725" width="5.125" style="18" customWidth="1"/>
    <col min="10726" max="10726" width="4.125" style="18" customWidth="1"/>
    <col min="10727" max="10727" width="4.625" style="18" customWidth="1"/>
    <col min="10728" max="10731" width="3.375" style="18" customWidth="1"/>
    <col min="10732" max="10732" width="31.625" style="18" customWidth="1"/>
    <col min="10733" max="10944" width="10.5" style="18"/>
    <col min="10945" max="10947" width="5.75" style="18" customWidth="1"/>
    <col min="10948" max="10948" width="10.75" style="18" customWidth="1"/>
    <col min="10949" max="10949" width="6" style="18" customWidth="1"/>
    <col min="10950" max="10950" width="43.875" style="18" bestFit="1" customWidth="1"/>
    <col min="10951" max="10958" width="4.75" style="18" customWidth="1"/>
    <col min="10959" max="10959" width="14.25" style="18" bestFit="1" customWidth="1"/>
    <col min="10960" max="10960" width="7.125" style="18" customWidth="1"/>
    <col min="10961" max="10961" width="10.625" style="18" bestFit="1" customWidth="1"/>
    <col min="10962" max="10962" width="8" style="18" bestFit="1" customWidth="1"/>
    <col min="10963" max="10963" width="10.375" style="18" bestFit="1" customWidth="1"/>
    <col min="10964" max="10964" width="20.875" style="18" bestFit="1" customWidth="1"/>
    <col min="10965" max="10965" width="14.375" style="18" bestFit="1" customWidth="1"/>
    <col min="10966" max="10966" width="12.375" style="18" bestFit="1" customWidth="1"/>
    <col min="10967" max="10967" width="13.875" style="18" bestFit="1" customWidth="1"/>
    <col min="10968" max="10968" width="11.125" style="18" bestFit="1" customWidth="1"/>
    <col min="10969" max="10969" width="8.75" style="18" bestFit="1" customWidth="1"/>
    <col min="10970" max="10970" width="10.625" style="18" bestFit="1" customWidth="1"/>
    <col min="10971" max="10971" width="8.75" style="18" bestFit="1" customWidth="1"/>
    <col min="10972" max="10972" width="4.375" style="18" bestFit="1" customWidth="1"/>
    <col min="10973" max="10973" width="4.375" style="18" customWidth="1"/>
    <col min="10974" max="10974" width="4.75" style="18" customWidth="1"/>
    <col min="10975" max="10975" width="5.125" style="18" customWidth="1"/>
    <col min="10976" max="10977" width="4.375" style="18" customWidth="1"/>
    <col min="10978" max="10980" width="4.125" style="18" customWidth="1"/>
    <col min="10981" max="10981" width="5.125" style="18" customWidth="1"/>
    <col min="10982" max="10982" width="4.125" style="18" customWidth="1"/>
    <col min="10983" max="10983" width="4.625" style="18" customWidth="1"/>
    <col min="10984" max="10987" width="3.375" style="18" customWidth="1"/>
    <col min="10988" max="10988" width="31.625" style="18" customWidth="1"/>
    <col min="10989" max="11200" width="10.5" style="18"/>
    <col min="11201" max="11203" width="5.75" style="18" customWidth="1"/>
    <col min="11204" max="11204" width="10.75" style="18" customWidth="1"/>
    <col min="11205" max="11205" width="6" style="18" customWidth="1"/>
    <col min="11206" max="11206" width="43.875" style="18" bestFit="1" customWidth="1"/>
    <col min="11207" max="11214" width="4.75" style="18" customWidth="1"/>
    <col min="11215" max="11215" width="14.25" style="18" bestFit="1" customWidth="1"/>
    <col min="11216" max="11216" width="7.125" style="18" customWidth="1"/>
    <col min="11217" max="11217" width="10.625" style="18" bestFit="1" customWidth="1"/>
    <col min="11218" max="11218" width="8" style="18" bestFit="1" customWidth="1"/>
    <col min="11219" max="11219" width="10.375" style="18" bestFit="1" customWidth="1"/>
    <col min="11220" max="11220" width="20.875" style="18" bestFit="1" customWidth="1"/>
    <col min="11221" max="11221" width="14.375" style="18" bestFit="1" customWidth="1"/>
    <col min="11222" max="11222" width="12.375" style="18" bestFit="1" customWidth="1"/>
    <col min="11223" max="11223" width="13.875" style="18" bestFit="1" customWidth="1"/>
    <col min="11224" max="11224" width="11.125" style="18" bestFit="1" customWidth="1"/>
    <col min="11225" max="11225" width="8.75" style="18" bestFit="1" customWidth="1"/>
    <col min="11226" max="11226" width="10.625" style="18" bestFit="1" customWidth="1"/>
    <col min="11227" max="11227" width="8.75" style="18" bestFit="1" customWidth="1"/>
    <col min="11228" max="11228" width="4.375" style="18" bestFit="1" customWidth="1"/>
    <col min="11229" max="11229" width="4.375" style="18" customWidth="1"/>
    <col min="11230" max="11230" width="4.75" style="18" customWidth="1"/>
    <col min="11231" max="11231" width="5.125" style="18" customWidth="1"/>
    <col min="11232" max="11233" width="4.375" style="18" customWidth="1"/>
    <col min="11234" max="11236" width="4.125" style="18" customWidth="1"/>
    <col min="11237" max="11237" width="5.125" style="18" customWidth="1"/>
    <col min="11238" max="11238" width="4.125" style="18" customWidth="1"/>
    <col min="11239" max="11239" width="4.625" style="18" customWidth="1"/>
    <col min="11240" max="11243" width="3.375" style="18" customWidth="1"/>
    <col min="11244" max="11244" width="31.625" style="18" customWidth="1"/>
    <col min="11245" max="11456" width="10.5" style="18"/>
    <col min="11457" max="11459" width="5.75" style="18" customWidth="1"/>
    <col min="11460" max="11460" width="10.75" style="18" customWidth="1"/>
    <col min="11461" max="11461" width="6" style="18" customWidth="1"/>
    <col min="11462" max="11462" width="43.875" style="18" bestFit="1" customWidth="1"/>
    <col min="11463" max="11470" width="4.75" style="18" customWidth="1"/>
    <col min="11471" max="11471" width="14.25" style="18" bestFit="1" customWidth="1"/>
    <col min="11472" max="11472" width="7.125" style="18" customWidth="1"/>
    <col min="11473" max="11473" width="10.625" style="18" bestFit="1" customWidth="1"/>
    <col min="11474" max="11474" width="8" style="18" bestFit="1" customWidth="1"/>
    <col min="11475" max="11475" width="10.375" style="18" bestFit="1" customWidth="1"/>
    <col min="11476" max="11476" width="20.875" style="18" bestFit="1" customWidth="1"/>
    <col min="11477" max="11477" width="14.375" style="18" bestFit="1" customWidth="1"/>
    <col min="11478" max="11478" width="12.375" style="18" bestFit="1" customWidth="1"/>
    <col min="11479" max="11479" width="13.875" style="18" bestFit="1" customWidth="1"/>
    <col min="11480" max="11480" width="11.125" style="18" bestFit="1" customWidth="1"/>
    <col min="11481" max="11481" width="8.75" style="18" bestFit="1" customWidth="1"/>
    <col min="11482" max="11482" width="10.625" style="18" bestFit="1" customWidth="1"/>
    <col min="11483" max="11483" width="8.75" style="18" bestFit="1" customWidth="1"/>
    <col min="11484" max="11484" width="4.375" style="18" bestFit="1" customWidth="1"/>
    <col min="11485" max="11485" width="4.375" style="18" customWidth="1"/>
    <col min="11486" max="11486" width="4.75" style="18" customWidth="1"/>
    <col min="11487" max="11487" width="5.125" style="18" customWidth="1"/>
    <col min="11488" max="11489" width="4.375" style="18" customWidth="1"/>
    <col min="11490" max="11492" width="4.125" style="18" customWidth="1"/>
    <col min="11493" max="11493" width="5.125" style="18" customWidth="1"/>
    <col min="11494" max="11494" width="4.125" style="18" customWidth="1"/>
    <col min="11495" max="11495" width="4.625" style="18" customWidth="1"/>
    <col min="11496" max="11499" width="3.375" style="18" customWidth="1"/>
    <col min="11500" max="11500" width="31.625" style="18" customWidth="1"/>
    <col min="11501" max="11712" width="10.5" style="18"/>
    <col min="11713" max="11715" width="5.75" style="18" customWidth="1"/>
    <col min="11716" max="11716" width="10.75" style="18" customWidth="1"/>
    <col min="11717" max="11717" width="6" style="18" customWidth="1"/>
    <col min="11718" max="11718" width="43.875" style="18" bestFit="1" customWidth="1"/>
    <col min="11719" max="11726" width="4.75" style="18" customWidth="1"/>
    <col min="11727" max="11727" width="14.25" style="18" bestFit="1" customWidth="1"/>
    <col min="11728" max="11728" width="7.125" style="18" customWidth="1"/>
    <col min="11729" max="11729" width="10.625" style="18" bestFit="1" customWidth="1"/>
    <col min="11730" max="11730" width="8" style="18" bestFit="1" customWidth="1"/>
    <col min="11731" max="11731" width="10.375" style="18" bestFit="1" customWidth="1"/>
    <col min="11732" max="11732" width="20.875" style="18" bestFit="1" customWidth="1"/>
    <col min="11733" max="11733" width="14.375" style="18" bestFit="1" customWidth="1"/>
    <col min="11734" max="11734" width="12.375" style="18" bestFit="1" customWidth="1"/>
    <col min="11735" max="11735" width="13.875" style="18" bestFit="1" customWidth="1"/>
    <col min="11736" max="11736" width="11.125" style="18" bestFit="1" customWidth="1"/>
    <col min="11737" max="11737" width="8.75" style="18" bestFit="1" customWidth="1"/>
    <col min="11738" max="11738" width="10.625" style="18" bestFit="1" customWidth="1"/>
    <col min="11739" max="11739" width="8.75" style="18" bestFit="1" customWidth="1"/>
    <col min="11740" max="11740" width="4.375" style="18" bestFit="1" customWidth="1"/>
    <col min="11741" max="11741" width="4.375" style="18" customWidth="1"/>
    <col min="11742" max="11742" width="4.75" style="18" customWidth="1"/>
    <col min="11743" max="11743" width="5.125" style="18" customWidth="1"/>
    <col min="11744" max="11745" width="4.375" style="18" customWidth="1"/>
    <col min="11746" max="11748" width="4.125" style="18" customWidth="1"/>
    <col min="11749" max="11749" width="5.125" style="18" customWidth="1"/>
    <col min="11750" max="11750" width="4.125" style="18" customWidth="1"/>
    <col min="11751" max="11751" width="4.625" style="18" customWidth="1"/>
    <col min="11752" max="11755" width="3.375" style="18" customWidth="1"/>
    <col min="11756" max="11756" width="31.625" style="18" customWidth="1"/>
    <col min="11757" max="11968" width="10.5" style="18"/>
    <col min="11969" max="11971" width="5.75" style="18" customWidth="1"/>
    <col min="11972" max="11972" width="10.75" style="18" customWidth="1"/>
    <col min="11973" max="11973" width="6" style="18" customWidth="1"/>
    <col min="11974" max="11974" width="43.875" style="18" bestFit="1" customWidth="1"/>
    <col min="11975" max="11982" width="4.75" style="18" customWidth="1"/>
    <col min="11983" max="11983" width="14.25" style="18" bestFit="1" customWidth="1"/>
    <col min="11984" max="11984" width="7.125" style="18" customWidth="1"/>
    <col min="11985" max="11985" width="10.625" style="18" bestFit="1" customWidth="1"/>
    <col min="11986" max="11986" width="8" style="18" bestFit="1" customWidth="1"/>
    <col min="11987" max="11987" width="10.375" style="18" bestFit="1" customWidth="1"/>
    <col min="11988" max="11988" width="20.875" style="18" bestFit="1" customWidth="1"/>
    <col min="11989" max="11989" width="14.375" style="18" bestFit="1" customWidth="1"/>
    <col min="11990" max="11990" width="12.375" style="18" bestFit="1" customWidth="1"/>
    <col min="11991" max="11991" width="13.875" style="18" bestFit="1" customWidth="1"/>
    <col min="11992" max="11992" width="11.125" style="18" bestFit="1" customWidth="1"/>
    <col min="11993" max="11993" width="8.75" style="18" bestFit="1" customWidth="1"/>
    <col min="11994" max="11994" width="10.625" style="18" bestFit="1" customWidth="1"/>
    <col min="11995" max="11995" width="8.75" style="18" bestFit="1" customWidth="1"/>
    <col min="11996" max="11996" width="4.375" style="18" bestFit="1" customWidth="1"/>
    <col min="11997" max="11997" width="4.375" style="18" customWidth="1"/>
    <col min="11998" max="11998" width="4.75" style="18" customWidth="1"/>
    <col min="11999" max="11999" width="5.125" style="18" customWidth="1"/>
    <col min="12000" max="12001" width="4.375" style="18" customWidth="1"/>
    <col min="12002" max="12004" width="4.125" style="18" customWidth="1"/>
    <col min="12005" max="12005" width="5.125" style="18" customWidth="1"/>
    <col min="12006" max="12006" width="4.125" style="18" customWidth="1"/>
    <col min="12007" max="12007" width="4.625" style="18" customWidth="1"/>
    <col min="12008" max="12011" width="3.375" style="18" customWidth="1"/>
    <col min="12012" max="12012" width="31.625" style="18" customWidth="1"/>
    <col min="12013" max="12224" width="10.5" style="18"/>
    <col min="12225" max="12227" width="5.75" style="18" customWidth="1"/>
    <col min="12228" max="12228" width="10.75" style="18" customWidth="1"/>
    <col min="12229" max="12229" width="6" style="18" customWidth="1"/>
    <col min="12230" max="12230" width="43.875" style="18" bestFit="1" customWidth="1"/>
    <col min="12231" max="12238" width="4.75" style="18" customWidth="1"/>
    <col min="12239" max="12239" width="14.25" style="18" bestFit="1" customWidth="1"/>
    <col min="12240" max="12240" width="7.125" style="18" customWidth="1"/>
    <col min="12241" max="12241" width="10.625" style="18" bestFit="1" customWidth="1"/>
    <col min="12242" max="12242" width="8" style="18" bestFit="1" customWidth="1"/>
    <col min="12243" max="12243" width="10.375" style="18" bestFit="1" customWidth="1"/>
    <col min="12244" max="12244" width="20.875" style="18" bestFit="1" customWidth="1"/>
    <col min="12245" max="12245" width="14.375" style="18" bestFit="1" customWidth="1"/>
    <col min="12246" max="12246" width="12.375" style="18" bestFit="1" customWidth="1"/>
    <col min="12247" max="12247" width="13.875" style="18" bestFit="1" customWidth="1"/>
    <col min="12248" max="12248" width="11.125" style="18" bestFit="1" customWidth="1"/>
    <col min="12249" max="12249" width="8.75" style="18" bestFit="1" customWidth="1"/>
    <col min="12250" max="12250" width="10.625" style="18" bestFit="1" customWidth="1"/>
    <col min="12251" max="12251" width="8.75" style="18" bestFit="1" customWidth="1"/>
    <col min="12252" max="12252" width="4.375" style="18" bestFit="1" customWidth="1"/>
    <col min="12253" max="12253" width="4.375" style="18" customWidth="1"/>
    <col min="12254" max="12254" width="4.75" style="18" customWidth="1"/>
    <col min="12255" max="12255" width="5.125" style="18" customWidth="1"/>
    <col min="12256" max="12257" width="4.375" style="18" customWidth="1"/>
    <col min="12258" max="12260" width="4.125" style="18" customWidth="1"/>
    <col min="12261" max="12261" width="5.125" style="18" customWidth="1"/>
    <col min="12262" max="12262" width="4.125" style="18" customWidth="1"/>
    <col min="12263" max="12263" width="4.625" style="18" customWidth="1"/>
    <col min="12264" max="12267" width="3.375" style="18" customWidth="1"/>
    <col min="12268" max="12268" width="31.625" style="18" customWidth="1"/>
    <col min="12269" max="12480" width="10.5" style="18"/>
    <col min="12481" max="12483" width="5.75" style="18" customWidth="1"/>
    <col min="12484" max="12484" width="10.75" style="18" customWidth="1"/>
    <col min="12485" max="12485" width="6" style="18" customWidth="1"/>
    <col min="12486" max="12486" width="43.875" style="18" bestFit="1" customWidth="1"/>
    <col min="12487" max="12494" width="4.75" style="18" customWidth="1"/>
    <col min="12495" max="12495" width="14.25" style="18" bestFit="1" customWidth="1"/>
    <col min="12496" max="12496" width="7.125" style="18" customWidth="1"/>
    <col min="12497" max="12497" width="10.625" style="18" bestFit="1" customWidth="1"/>
    <col min="12498" max="12498" width="8" style="18" bestFit="1" customWidth="1"/>
    <col min="12499" max="12499" width="10.375" style="18" bestFit="1" customWidth="1"/>
    <col min="12500" max="12500" width="20.875" style="18" bestFit="1" customWidth="1"/>
    <col min="12501" max="12501" width="14.375" style="18" bestFit="1" customWidth="1"/>
    <col min="12502" max="12502" width="12.375" style="18" bestFit="1" customWidth="1"/>
    <col min="12503" max="12503" width="13.875" style="18" bestFit="1" customWidth="1"/>
    <col min="12504" max="12504" width="11.125" style="18" bestFit="1" customWidth="1"/>
    <col min="12505" max="12505" width="8.75" style="18" bestFit="1" customWidth="1"/>
    <col min="12506" max="12506" width="10.625" style="18" bestFit="1" customWidth="1"/>
    <col min="12507" max="12507" width="8.75" style="18" bestFit="1" customWidth="1"/>
    <col min="12508" max="12508" width="4.375" style="18" bestFit="1" customWidth="1"/>
    <col min="12509" max="12509" width="4.375" style="18" customWidth="1"/>
    <col min="12510" max="12510" width="4.75" style="18" customWidth="1"/>
    <col min="12511" max="12511" width="5.125" style="18" customWidth="1"/>
    <col min="12512" max="12513" width="4.375" style="18" customWidth="1"/>
    <col min="12514" max="12516" width="4.125" style="18" customWidth="1"/>
    <col min="12517" max="12517" width="5.125" style="18" customWidth="1"/>
    <col min="12518" max="12518" width="4.125" style="18" customWidth="1"/>
    <col min="12519" max="12519" width="4.625" style="18" customWidth="1"/>
    <col min="12520" max="12523" width="3.375" style="18" customWidth="1"/>
    <col min="12524" max="12524" width="31.625" style="18" customWidth="1"/>
    <col min="12525" max="12736" width="10.5" style="18"/>
    <col min="12737" max="12739" width="5.75" style="18" customWidth="1"/>
    <col min="12740" max="12740" width="10.75" style="18" customWidth="1"/>
    <col min="12741" max="12741" width="6" style="18" customWidth="1"/>
    <col min="12742" max="12742" width="43.875" style="18" bestFit="1" customWidth="1"/>
    <col min="12743" max="12750" width="4.75" style="18" customWidth="1"/>
    <col min="12751" max="12751" width="14.25" style="18" bestFit="1" customWidth="1"/>
    <col min="12752" max="12752" width="7.125" style="18" customWidth="1"/>
    <col min="12753" max="12753" width="10.625" style="18" bestFit="1" customWidth="1"/>
    <col min="12754" max="12754" width="8" style="18" bestFit="1" customWidth="1"/>
    <col min="12755" max="12755" width="10.375" style="18" bestFit="1" customWidth="1"/>
    <col min="12756" max="12756" width="20.875" style="18" bestFit="1" customWidth="1"/>
    <col min="12757" max="12757" width="14.375" style="18" bestFit="1" customWidth="1"/>
    <col min="12758" max="12758" width="12.375" style="18" bestFit="1" customWidth="1"/>
    <col min="12759" max="12759" width="13.875" style="18" bestFit="1" customWidth="1"/>
    <col min="12760" max="12760" width="11.125" style="18" bestFit="1" customWidth="1"/>
    <col min="12761" max="12761" width="8.75" style="18" bestFit="1" customWidth="1"/>
    <col min="12762" max="12762" width="10.625" style="18" bestFit="1" customWidth="1"/>
    <col min="12763" max="12763" width="8.75" style="18" bestFit="1" customWidth="1"/>
    <col min="12764" max="12764" width="4.375" style="18" bestFit="1" customWidth="1"/>
    <col min="12765" max="12765" width="4.375" style="18" customWidth="1"/>
    <col min="12766" max="12766" width="4.75" style="18" customWidth="1"/>
    <col min="12767" max="12767" width="5.125" style="18" customWidth="1"/>
    <col min="12768" max="12769" width="4.375" style="18" customWidth="1"/>
    <col min="12770" max="12772" width="4.125" style="18" customWidth="1"/>
    <col min="12773" max="12773" width="5.125" style="18" customWidth="1"/>
    <col min="12774" max="12774" width="4.125" style="18" customWidth="1"/>
    <col min="12775" max="12775" width="4.625" style="18" customWidth="1"/>
    <col min="12776" max="12779" width="3.375" style="18" customWidth="1"/>
    <col min="12780" max="12780" width="31.625" style="18" customWidth="1"/>
    <col min="12781" max="12992" width="10.5" style="18"/>
    <col min="12993" max="12995" width="5.75" style="18" customWidth="1"/>
    <col min="12996" max="12996" width="10.75" style="18" customWidth="1"/>
    <col min="12997" max="12997" width="6" style="18" customWidth="1"/>
    <col min="12998" max="12998" width="43.875" style="18" bestFit="1" customWidth="1"/>
    <col min="12999" max="13006" width="4.75" style="18" customWidth="1"/>
    <col min="13007" max="13007" width="14.25" style="18" bestFit="1" customWidth="1"/>
    <col min="13008" max="13008" width="7.125" style="18" customWidth="1"/>
    <col min="13009" max="13009" width="10.625" style="18" bestFit="1" customWidth="1"/>
    <col min="13010" max="13010" width="8" style="18" bestFit="1" customWidth="1"/>
    <col min="13011" max="13011" width="10.375" style="18" bestFit="1" customWidth="1"/>
    <col min="13012" max="13012" width="20.875" style="18" bestFit="1" customWidth="1"/>
    <col min="13013" max="13013" width="14.375" style="18" bestFit="1" customWidth="1"/>
    <col min="13014" max="13014" width="12.375" style="18" bestFit="1" customWidth="1"/>
    <col min="13015" max="13015" width="13.875" style="18" bestFit="1" customWidth="1"/>
    <col min="13016" max="13016" width="11.125" style="18" bestFit="1" customWidth="1"/>
    <col min="13017" max="13017" width="8.75" style="18" bestFit="1" customWidth="1"/>
    <col min="13018" max="13018" width="10.625" style="18" bestFit="1" customWidth="1"/>
    <col min="13019" max="13019" width="8.75" style="18" bestFit="1" customWidth="1"/>
    <col min="13020" max="13020" width="4.375" style="18" bestFit="1" customWidth="1"/>
    <col min="13021" max="13021" width="4.375" style="18" customWidth="1"/>
    <col min="13022" max="13022" width="4.75" style="18" customWidth="1"/>
    <col min="13023" max="13023" width="5.125" style="18" customWidth="1"/>
    <col min="13024" max="13025" width="4.375" style="18" customWidth="1"/>
    <col min="13026" max="13028" width="4.125" style="18" customWidth="1"/>
    <col min="13029" max="13029" width="5.125" style="18" customWidth="1"/>
    <col min="13030" max="13030" width="4.125" style="18" customWidth="1"/>
    <col min="13031" max="13031" width="4.625" style="18" customWidth="1"/>
    <col min="13032" max="13035" width="3.375" style="18" customWidth="1"/>
    <col min="13036" max="13036" width="31.625" style="18" customWidth="1"/>
    <col min="13037" max="13248" width="10.5" style="18"/>
    <col min="13249" max="13251" width="5.75" style="18" customWidth="1"/>
    <col min="13252" max="13252" width="10.75" style="18" customWidth="1"/>
    <col min="13253" max="13253" width="6" style="18" customWidth="1"/>
    <col min="13254" max="13254" width="43.875" style="18" bestFit="1" customWidth="1"/>
    <col min="13255" max="13262" width="4.75" style="18" customWidth="1"/>
    <col min="13263" max="13263" width="14.25" style="18" bestFit="1" customWidth="1"/>
    <col min="13264" max="13264" width="7.125" style="18" customWidth="1"/>
    <col min="13265" max="13265" width="10.625" style="18" bestFit="1" customWidth="1"/>
    <col min="13266" max="13266" width="8" style="18" bestFit="1" customWidth="1"/>
    <col min="13267" max="13267" width="10.375" style="18" bestFit="1" customWidth="1"/>
    <col min="13268" max="13268" width="20.875" style="18" bestFit="1" customWidth="1"/>
    <col min="13269" max="13269" width="14.375" style="18" bestFit="1" customWidth="1"/>
    <col min="13270" max="13270" width="12.375" style="18" bestFit="1" customWidth="1"/>
    <col min="13271" max="13271" width="13.875" style="18" bestFit="1" customWidth="1"/>
    <col min="13272" max="13272" width="11.125" style="18" bestFit="1" customWidth="1"/>
    <col min="13273" max="13273" width="8.75" style="18" bestFit="1" customWidth="1"/>
    <col min="13274" max="13274" width="10.625" style="18" bestFit="1" customWidth="1"/>
    <col min="13275" max="13275" width="8.75" style="18" bestFit="1" customWidth="1"/>
    <col min="13276" max="13276" width="4.375" style="18" bestFit="1" customWidth="1"/>
    <col min="13277" max="13277" width="4.375" style="18" customWidth="1"/>
    <col min="13278" max="13278" width="4.75" style="18" customWidth="1"/>
    <col min="13279" max="13279" width="5.125" style="18" customWidth="1"/>
    <col min="13280" max="13281" width="4.375" style="18" customWidth="1"/>
    <col min="13282" max="13284" width="4.125" style="18" customWidth="1"/>
    <col min="13285" max="13285" width="5.125" style="18" customWidth="1"/>
    <col min="13286" max="13286" width="4.125" style="18" customWidth="1"/>
    <col min="13287" max="13287" width="4.625" style="18" customWidth="1"/>
    <col min="13288" max="13291" width="3.375" style="18" customWidth="1"/>
    <col min="13292" max="13292" width="31.625" style="18" customWidth="1"/>
    <col min="13293" max="13504" width="10.5" style="18"/>
    <col min="13505" max="13507" width="5.75" style="18" customWidth="1"/>
    <col min="13508" max="13508" width="10.75" style="18" customWidth="1"/>
    <col min="13509" max="13509" width="6" style="18" customWidth="1"/>
    <col min="13510" max="13510" width="43.875" style="18" bestFit="1" customWidth="1"/>
    <col min="13511" max="13518" width="4.75" style="18" customWidth="1"/>
    <col min="13519" max="13519" width="14.25" style="18" bestFit="1" customWidth="1"/>
    <col min="13520" max="13520" width="7.125" style="18" customWidth="1"/>
    <col min="13521" max="13521" width="10.625" style="18" bestFit="1" customWidth="1"/>
    <col min="13522" max="13522" width="8" style="18" bestFit="1" customWidth="1"/>
    <col min="13523" max="13523" width="10.375" style="18" bestFit="1" customWidth="1"/>
    <col min="13524" max="13524" width="20.875" style="18" bestFit="1" customWidth="1"/>
    <col min="13525" max="13525" width="14.375" style="18" bestFit="1" customWidth="1"/>
    <col min="13526" max="13526" width="12.375" style="18" bestFit="1" customWidth="1"/>
    <col min="13527" max="13527" width="13.875" style="18" bestFit="1" customWidth="1"/>
    <col min="13528" max="13528" width="11.125" style="18" bestFit="1" customWidth="1"/>
    <col min="13529" max="13529" width="8.75" style="18" bestFit="1" customWidth="1"/>
    <col min="13530" max="13530" width="10.625" style="18" bestFit="1" customWidth="1"/>
    <col min="13531" max="13531" width="8.75" style="18" bestFit="1" customWidth="1"/>
    <col min="13532" max="13532" width="4.375" style="18" bestFit="1" customWidth="1"/>
    <col min="13533" max="13533" width="4.375" style="18" customWidth="1"/>
    <col min="13534" max="13534" width="4.75" style="18" customWidth="1"/>
    <col min="13535" max="13535" width="5.125" style="18" customWidth="1"/>
    <col min="13536" max="13537" width="4.375" style="18" customWidth="1"/>
    <col min="13538" max="13540" width="4.125" style="18" customWidth="1"/>
    <col min="13541" max="13541" width="5.125" style="18" customWidth="1"/>
    <col min="13542" max="13542" width="4.125" style="18" customWidth="1"/>
    <col min="13543" max="13543" width="4.625" style="18" customWidth="1"/>
    <col min="13544" max="13547" width="3.375" style="18" customWidth="1"/>
    <col min="13548" max="13548" width="31.625" style="18" customWidth="1"/>
    <col min="13549" max="13760" width="10.5" style="18"/>
    <col min="13761" max="13763" width="5.75" style="18" customWidth="1"/>
    <col min="13764" max="13764" width="10.75" style="18" customWidth="1"/>
    <col min="13765" max="13765" width="6" style="18" customWidth="1"/>
    <col min="13766" max="13766" width="43.875" style="18" bestFit="1" customWidth="1"/>
    <col min="13767" max="13774" width="4.75" style="18" customWidth="1"/>
    <col min="13775" max="13775" width="14.25" style="18" bestFit="1" customWidth="1"/>
    <col min="13776" max="13776" width="7.125" style="18" customWidth="1"/>
    <col min="13777" max="13777" width="10.625" style="18" bestFit="1" customWidth="1"/>
    <col min="13778" max="13778" width="8" style="18" bestFit="1" customWidth="1"/>
    <col min="13779" max="13779" width="10.375" style="18" bestFit="1" customWidth="1"/>
    <col min="13780" max="13780" width="20.875" style="18" bestFit="1" customWidth="1"/>
    <col min="13781" max="13781" width="14.375" style="18" bestFit="1" customWidth="1"/>
    <col min="13782" max="13782" width="12.375" style="18" bestFit="1" customWidth="1"/>
    <col min="13783" max="13783" width="13.875" style="18" bestFit="1" customWidth="1"/>
    <col min="13784" max="13784" width="11.125" style="18" bestFit="1" customWidth="1"/>
    <col min="13785" max="13785" width="8.75" style="18" bestFit="1" customWidth="1"/>
    <col min="13786" max="13786" width="10.625" style="18" bestFit="1" customWidth="1"/>
    <col min="13787" max="13787" width="8.75" style="18" bestFit="1" customWidth="1"/>
    <col min="13788" max="13788" width="4.375" style="18" bestFit="1" customWidth="1"/>
    <col min="13789" max="13789" width="4.375" style="18" customWidth="1"/>
    <col min="13790" max="13790" width="4.75" style="18" customWidth="1"/>
    <col min="13791" max="13791" width="5.125" style="18" customWidth="1"/>
    <col min="13792" max="13793" width="4.375" style="18" customWidth="1"/>
    <col min="13794" max="13796" width="4.125" style="18" customWidth="1"/>
    <col min="13797" max="13797" width="5.125" style="18" customWidth="1"/>
    <col min="13798" max="13798" width="4.125" style="18" customWidth="1"/>
    <col min="13799" max="13799" width="4.625" style="18" customWidth="1"/>
    <col min="13800" max="13803" width="3.375" style="18" customWidth="1"/>
    <col min="13804" max="13804" width="31.625" style="18" customWidth="1"/>
    <col min="13805" max="14016" width="10.5" style="18"/>
    <col min="14017" max="14019" width="5.75" style="18" customWidth="1"/>
    <col min="14020" max="14020" width="10.75" style="18" customWidth="1"/>
    <col min="14021" max="14021" width="6" style="18" customWidth="1"/>
    <col min="14022" max="14022" width="43.875" style="18" bestFit="1" customWidth="1"/>
    <col min="14023" max="14030" width="4.75" style="18" customWidth="1"/>
    <col min="14031" max="14031" width="14.25" style="18" bestFit="1" customWidth="1"/>
    <col min="14032" max="14032" width="7.125" style="18" customWidth="1"/>
    <col min="14033" max="14033" width="10.625" style="18" bestFit="1" customWidth="1"/>
    <col min="14034" max="14034" width="8" style="18" bestFit="1" customWidth="1"/>
    <col min="14035" max="14035" width="10.375" style="18" bestFit="1" customWidth="1"/>
    <col min="14036" max="14036" width="20.875" style="18" bestFit="1" customWidth="1"/>
    <col min="14037" max="14037" width="14.375" style="18" bestFit="1" customWidth="1"/>
    <col min="14038" max="14038" width="12.375" style="18" bestFit="1" customWidth="1"/>
    <col min="14039" max="14039" width="13.875" style="18" bestFit="1" customWidth="1"/>
    <col min="14040" max="14040" width="11.125" style="18" bestFit="1" customWidth="1"/>
    <col min="14041" max="14041" width="8.75" style="18" bestFit="1" customWidth="1"/>
    <col min="14042" max="14042" width="10.625" style="18" bestFit="1" customWidth="1"/>
    <col min="14043" max="14043" width="8.75" style="18" bestFit="1" customWidth="1"/>
    <col min="14044" max="14044" width="4.375" style="18" bestFit="1" customWidth="1"/>
    <col min="14045" max="14045" width="4.375" style="18" customWidth="1"/>
    <col min="14046" max="14046" width="4.75" style="18" customWidth="1"/>
    <col min="14047" max="14047" width="5.125" style="18" customWidth="1"/>
    <col min="14048" max="14049" width="4.375" style="18" customWidth="1"/>
    <col min="14050" max="14052" width="4.125" style="18" customWidth="1"/>
    <col min="14053" max="14053" width="5.125" style="18" customWidth="1"/>
    <col min="14054" max="14054" width="4.125" style="18" customWidth="1"/>
    <col min="14055" max="14055" width="4.625" style="18" customWidth="1"/>
    <col min="14056" max="14059" width="3.375" style="18" customWidth="1"/>
    <col min="14060" max="14060" width="31.625" style="18" customWidth="1"/>
    <col min="14061" max="14272" width="10.5" style="18"/>
    <col min="14273" max="14275" width="5.75" style="18" customWidth="1"/>
    <col min="14276" max="14276" width="10.75" style="18" customWidth="1"/>
    <col min="14277" max="14277" width="6" style="18" customWidth="1"/>
    <col min="14278" max="14278" width="43.875" style="18" bestFit="1" customWidth="1"/>
    <col min="14279" max="14286" width="4.75" style="18" customWidth="1"/>
    <col min="14287" max="14287" width="14.25" style="18" bestFit="1" customWidth="1"/>
    <col min="14288" max="14288" width="7.125" style="18" customWidth="1"/>
    <col min="14289" max="14289" width="10.625" style="18" bestFit="1" customWidth="1"/>
    <col min="14290" max="14290" width="8" style="18" bestFit="1" customWidth="1"/>
    <col min="14291" max="14291" width="10.375" style="18" bestFit="1" customWidth="1"/>
    <col min="14292" max="14292" width="20.875" style="18" bestFit="1" customWidth="1"/>
    <col min="14293" max="14293" width="14.375" style="18" bestFit="1" customWidth="1"/>
    <col min="14294" max="14294" width="12.375" style="18" bestFit="1" customWidth="1"/>
    <col min="14295" max="14295" width="13.875" style="18" bestFit="1" customWidth="1"/>
    <col min="14296" max="14296" width="11.125" style="18" bestFit="1" customWidth="1"/>
    <col min="14297" max="14297" width="8.75" style="18" bestFit="1" customWidth="1"/>
    <col min="14298" max="14298" width="10.625" style="18" bestFit="1" customWidth="1"/>
    <col min="14299" max="14299" width="8.75" style="18" bestFit="1" customWidth="1"/>
    <col min="14300" max="14300" width="4.375" style="18" bestFit="1" customWidth="1"/>
    <col min="14301" max="14301" width="4.375" style="18" customWidth="1"/>
    <col min="14302" max="14302" width="4.75" style="18" customWidth="1"/>
    <col min="14303" max="14303" width="5.125" style="18" customWidth="1"/>
    <col min="14304" max="14305" width="4.375" style="18" customWidth="1"/>
    <col min="14306" max="14308" width="4.125" style="18" customWidth="1"/>
    <col min="14309" max="14309" width="5.125" style="18" customWidth="1"/>
    <col min="14310" max="14310" width="4.125" style="18" customWidth="1"/>
    <col min="14311" max="14311" width="4.625" style="18" customWidth="1"/>
    <col min="14312" max="14315" width="3.375" style="18" customWidth="1"/>
    <col min="14316" max="14316" width="31.625" style="18" customWidth="1"/>
    <col min="14317" max="14528" width="10.5" style="18"/>
    <col min="14529" max="14531" width="5.75" style="18" customWidth="1"/>
    <col min="14532" max="14532" width="10.75" style="18" customWidth="1"/>
    <col min="14533" max="14533" width="6" style="18" customWidth="1"/>
    <col min="14534" max="14534" width="43.875" style="18" bestFit="1" customWidth="1"/>
    <col min="14535" max="14542" width="4.75" style="18" customWidth="1"/>
    <col min="14543" max="14543" width="14.25" style="18" bestFit="1" customWidth="1"/>
    <col min="14544" max="14544" width="7.125" style="18" customWidth="1"/>
    <col min="14545" max="14545" width="10.625" style="18" bestFit="1" customWidth="1"/>
    <col min="14546" max="14546" width="8" style="18" bestFit="1" customWidth="1"/>
    <col min="14547" max="14547" width="10.375" style="18" bestFit="1" customWidth="1"/>
    <col min="14548" max="14548" width="20.875" style="18" bestFit="1" customWidth="1"/>
    <col min="14549" max="14549" width="14.375" style="18" bestFit="1" customWidth="1"/>
    <col min="14550" max="14550" width="12.375" style="18" bestFit="1" customWidth="1"/>
    <col min="14551" max="14551" width="13.875" style="18" bestFit="1" customWidth="1"/>
    <col min="14552" max="14552" width="11.125" style="18" bestFit="1" customWidth="1"/>
    <col min="14553" max="14553" width="8.75" style="18" bestFit="1" customWidth="1"/>
    <col min="14554" max="14554" width="10.625" style="18" bestFit="1" customWidth="1"/>
    <col min="14555" max="14555" width="8.75" style="18" bestFit="1" customWidth="1"/>
    <col min="14556" max="14556" width="4.375" style="18" bestFit="1" customWidth="1"/>
    <col min="14557" max="14557" width="4.375" style="18" customWidth="1"/>
    <col min="14558" max="14558" width="4.75" style="18" customWidth="1"/>
    <col min="14559" max="14559" width="5.125" style="18" customWidth="1"/>
    <col min="14560" max="14561" width="4.375" style="18" customWidth="1"/>
    <col min="14562" max="14564" width="4.125" style="18" customWidth="1"/>
    <col min="14565" max="14565" width="5.125" style="18" customWidth="1"/>
    <col min="14566" max="14566" width="4.125" style="18" customWidth="1"/>
    <col min="14567" max="14567" width="4.625" style="18" customWidth="1"/>
    <col min="14568" max="14571" width="3.375" style="18" customWidth="1"/>
    <col min="14572" max="14572" width="31.625" style="18" customWidth="1"/>
    <col min="14573" max="14784" width="10.5" style="18"/>
    <col min="14785" max="14787" width="5.75" style="18" customWidth="1"/>
    <col min="14788" max="14788" width="10.75" style="18" customWidth="1"/>
    <col min="14789" max="14789" width="6" style="18" customWidth="1"/>
    <col min="14790" max="14790" width="43.875" style="18" bestFit="1" customWidth="1"/>
    <col min="14791" max="14798" width="4.75" style="18" customWidth="1"/>
    <col min="14799" max="14799" width="14.25" style="18" bestFit="1" customWidth="1"/>
    <col min="14800" max="14800" width="7.125" style="18" customWidth="1"/>
    <col min="14801" max="14801" width="10.625" style="18" bestFit="1" customWidth="1"/>
    <col min="14802" max="14802" width="8" style="18" bestFit="1" customWidth="1"/>
    <col min="14803" max="14803" width="10.375" style="18" bestFit="1" customWidth="1"/>
    <col min="14804" max="14804" width="20.875" style="18" bestFit="1" customWidth="1"/>
    <col min="14805" max="14805" width="14.375" style="18" bestFit="1" customWidth="1"/>
    <col min="14806" max="14806" width="12.375" style="18" bestFit="1" customWidth="1"/>
    <col min="14807" max="14807" width="13.875" style="18" bestFit="1" customWidth="1"/>
    <col min="14808" max="14808" width="11.125" style="18" bestFit="1" customWidth="1"/>
    <col min="14809" max="14809" width="8.75" style="18" bestFit="1" customWidth="1"/>
    <col min="14810" max="14810" width="10.625" style="18" bestFit="1" customWidth="1"/>
    <col min="14811" max="14811" width="8.75" style="18" bestFit="1" customWidth="1"/>
    <col min="14812" max="14812" width="4.375" style="18" bestFit="1" customWidth="1"/>
    <col min="14813" max="14813" width="4.375" style="18" customWidth="1"/>
    <col min="14814" max="14814" width="4.75" style="18" customWidth="1"/>
    <col min="14815" max="14815" width="5.125" style="18" customWidth="1"/>
    <col min="14816" max="14817" width="4.375" style="18" customWidth="1"/>
    <col min="14818" max="14820" width="4.125" style="18" customWidth="1"/>
    <col min="14821" max="14821" width="5.125" style="18" customWidth="1"/>
    <col min="14822" max="14822" width="4.125" style="18" customWidth="1"/>
    <col min="14823" max="14823" width="4.625" style="18" customWidth="1"/>
    <col min="14824" max="14827" width="3.375" style="18" customWidth="1"/>
    <col min="14828" max="14828" width="31.625" style="18" customWidth="1"/>
    <col min="14829" max="15040" width="10.5" style="18"/>
    <col min="15041" max="15043" width="5.75" style="18" customWidth="1"/>
    <col min="15044" max="15044" width="10.75" style="18" customWidth="1"/>
    <col min="15045" max="15045" width="6" style="18" customWidth="1"/>
    <col min="15046" max="15046" width="43.875" style="18" bestFit="1" customWidth="1"/>
    <col min="15047" max="15054" width="4.75" style="18" customWidth="1"/>
    <col min="15055" max="15055" width="14.25" style="18" bestFit="1" customWidth="1"/>
    <col min="15056" max="15056" width="7.125" style="18" customWidth="1"/>
    <col min="15057" max="15057" width="10.625" style="18" bestFit="1" customWidth="1"/>
    <col min="15058" max="15058" width="8" style="18" bestFit="1" customWidth="1"/>
    <col min="15059" max="15059" width="10.375" style="18" bestFit="1" customWidth="1"/>
    <col min="15060" max="15060" width="20.875" style="18" bestFit="1" customWidth="1"/>
    <col min="15061" max="15061" width="14.375" style="18" bestFit="1" customWidth="1"/>
    <col min="15062" max="15062" width="12.375" style="18" bestFit="1" customWidth="1"/>
    <col min="15063" max="15063" width="13.875" style="18" bestFit="1" customWidth="1"/>
    <col min="15064" max="15064" width="11.125" style="18" bestFit="1" customWidth="1"/>
    <col min="15065" max="15065" width="8.75" style="18" bestFit="1" customWidth="1"/>
    <col min="15066" max="15066" width="10.625" style="18" bestFit="1" customWidth="1"/>
    <col min="15067" max="15067" width="8.75" style="18" bestFit="1" customWidth="1"/>
    <col min="15068" max="15068" width="4.375" style="18" bestFit="1" customWidth="1"/>
    <col min="15069" max="15069" width="4.375" style="18" customWidth="1"/>
    <col min="15070" max="15070" width="4.75" style="18" customWidth="1"/>
    <col min="15071" max="15071" width="5.125" style="18" customWidth="1"/>
    <col min="15072" max="15073" width="4.375" style="18" customWidth="1"/>
    <col min="15074" max="15076" width="4.125" style="18" customWidth="1"/>
    <col min="15077" max="15077" width="5.125" style="18" customWidth="1"/>
    <col min="15078" max="15078" width="4.125" style="18" customWidth="1"/>
    <col min="15079" max="15079" width="4.625" style="18" customWidth="1"/>
    <col min="15080" max="15083" width="3.375" style="18" customWidth="1"/>
    <col min="15084" max="15084" width="31.625" style="18" customWidth="1"/>
    <col min="15085" max="15296" width="10.5" style="18"/>
    <col min="15297" max="15299" width="5.75" style="18" customWidth="1"/>
    <col min="15300" max="15300" width="10.75" style="18" customWidth="1"/>
    <col min="15301" max="15301" width="6" style="18" customWidth="1"/>
    <col min="15302" max="15302" width="43.875" style="18" bestFit="1" customWidth="1"/>
    <col min="15303" max="15310" width="4.75" style="18" customWidth="1"/>
    <col min="15311" max="15311" width="14.25" style="18" bestFit="1" customWidth="1"/>
    <col min="15312" max="15312" width="7.125" style="18" customWidth="1"/>
    <col min="15313" max="15313" width="10.625" style="18" bestFit="1" customWidth="1"/>
    <col min="15314" max="15314" width="8" style="18" bestFit="1" customWidth="1"/>
    <col min="15315" max="15315" width="10.375" style="18" bestFit="1" customWidth="1"/>
    <col min="15316" max="15316" width="20.875" style="18" bestFit="1" customWidth="1"/>
    <col min="15317" max="15317" width="14.375" style="18" bestFit="1" customWidth="1"/>
    <col min="15318" max="15318" width="12.375" style="18" bestFit="1" customWidth="1"/>
    <col min="15319" max="15319" width="13.875" style="18" bestFit="1" customWidth="1"/>
    <col min="15320" max="15320" width="11.125" style="18" bestFit="1" customWidth="1"/>
    <col min="15321" max="15321" width="8.75" style="18" bestFit="1" customWidth="1"/>
    <col min="15322" max="15322" width="10.625" style="18" bestFit="1" customWidth="1"/>
    <col min="15323" max="15323" width="8.75" style="18" bestFit="1" customWidth="1"/>
    <col min="15324" max="15324" width="4.375" style="18" bestFit="1" customWidth="1"/>
    <col min="15325" max="15325" width="4.375" style="18" customWidth="1"/>
    <col min="15326" max="15326" width="4.75" style="18" customWidth="1"/>
    <col min="15327" max="15327" width="5.125" style="18" customWidth="1"/>
    <col min="15328" max="15329" width="4.375" style="18" customWidth="1"/>
    <col min="15330" max="15332" width="4.125" style="18" customWidth="1"/>
    <col min="15333" max="15333" width="5.125" style="18" customWidth="1"/>
    <col min="15334" max="15334" width="4.125" style="18" customWidth="1"/>
    <col min="15335" max="15335" width="4.625" style="18" customWidth="1"/>
    <col min="15336" max="15339" width="3.375" style="18" customWidth="1"/>
    <col min="15340" max="15340" width="31.625" style="18" customWidth="1"/>
    <col min="15341" max="15552" width="10.5" style="18"/>
    <col min="15553" max="15555" width="5.75" style="18" customWidth="1"/>
    <col min="15556" max="15556" width="10.75" style="18" customWidth="1"/>
    <col min="15557" max="15557" width="6" style="18" customWidth="1"/>
    <col min="15558" max="15558" width="43.875" style="18" bestFit="1" customWidth="1"/>
    <col min="15559" max="15566" width="4.75" style="18" customWidth="1"/>
    <col min="15567" max="15567" width="14.25" style="18" bestFit="1" customWidth="1"/>
    <col min="15568" max="15568" width="7.125" style="18" customWidth="1"/>
    <col min="15569" max="15569" width="10.625" style="18" bestFit="1" customWidth="1"/>
    <col min="15570" max="15570" width="8" style="18" bestFit="1" customWidth="1"/>
    <col min="15571" max="15571" width="10.375" style="18" bestFit="1" customWidth="1"/>
    <col min="15572" max="15572" width="20.875" style="18" bestFit="1" customWidth="1"/>
    <col min="15573" max="15573" width="14.375" style="18" bestFit="1" customWidth="1"/>
    <col min="15574" max="15574" width="12.375" style="18" bestFit="1" customWidth="1"/>
    <col min="15575" max="15575" width="13.875" style="18" bestFit="1" customWidth="1"/>
    <col min="15576" max="15576" width="11.125" style="18" bestFit="1" customWidth="1"/>
    <col min="15577" max="15577" width="8.75" style="18" bestFit="1" customWidth="1"/>
    <col min="15578" max="15578" width="10.625" style="18" bestFit="1" customWidth="1"/>
    <col min="15579" max="15579" width="8.75" style="18" bestFit="1" customWidth="1"/>
    <col min="15580" max="15580" width="4.375" style="18" bestFit="1" customWidth="1"/>
    <col min="15581" max="15581" width="4.375" style="18" customWidth="1"/>
    <col min="15582" max="15582" width="4.75" style="18" customWidth="1"/>
    <col min="15583" max="15583" width="5.125" style="18" customWidth="1"/>
    <col min="15584" max="15585" width="4.375" style="18" customWidth="1"/>
    <col min="15586" max="15588" width="4.125" style="18" customWidth="1"/>
    <col min="15589" max="15589" width="5.125" style="18" customWidth="1"/>
    <col min="15590" max="15590" width="4.125" style="18" customWidth="1"/>
    <col min="15591" max="15591" width="4.625" style="18" customWidth="1"/>
    <col min="15592" max="15595" width="3.375" style="18" customWidth="1"/>
    <col min="15596" max="15596" width="31.625" style="18" customWidth="1"/>
    <col min="15597" max="15808" width="10.5" style="18"/>
    <col min="15809" max="15811" width="5.75" style="18" customWidth="1"/>
    <col min="15812" max="15812" width="10.75" style="18" customWidth="1"/>
    <col min="15813" max="15813" width="6" style="18" customWidth="1"/>
    <col min="15814" max="15814" width="43.875" style="18" bestFit="1" customWidth="1"/>
    <col min="15815" max="15822" width="4.75" style="18" customWidth="1"/>
    <col min="15823" max="15823" width="14.25" style="18" bestFit="1" customWidth="1"/>
    <col min="15824" max="15824" width="7.125" style="18" customWidth="1"/>
    <col min="15825" max="15825" width="10.625" style="18" bestFit="1" customWidth="1"/>
    <col min="15826" max="15826" width="8" style="18" bestFit="1" customWidth="1"/>
    <col min="15827" max="15827" width="10.375" style="18" bestFit="1" customWidth="1"/>
    <col min="15828" max="15828" width="20.875" style="18" bestFit="1" customWidth="1"/>
    <col min="15829" max="15829" width="14.375" style="18" bestFit="1" customWidth="1"/>
    <col min="15830" max="15830" width="12.375" style="18" bestFit="1" customWidth="1"/>
    <col min="15831" max="15831" width="13.875" style="18" bestFit="1" customWidth="1"/>
    <col min="15832" max="15832" width="11.125" style="18" bestFit="1" customWidth="1"/>
    <col min="15833" max="15833" width="8.75" style="18" bestFit="1" customWidth="1"/>
    <col min="15834" max="15834" width="10.625" style="18" bestFit="1" customWidth="1"/>
    <col min="15835" max="15835" width="8.75" style="18" bestFit="1" customWidth="1"/>
    <col min="15836" max="15836" width="4.375" style="18" bestFit="1" customWidth="1"/>
    <col min="15837" max="15837" width="4.375" style="18" customWidth="1"/>
    <col min="15838" max="15838" width="4.75" style="18" customWidth="1"/>
    <col min="15839" max="15839" width="5.125" style="18" customWidth="1"/>
    <col min="15840" max="15841" width="4.375" style="18" customWidth="1"/>
    <col min="15842" max="15844" width="4.125" style="18" customWidth="1"/>
    <col min="15845" max="15845" width="5.125" style="18" customWidth="1"/>
    <col min="15846" max="15846" width="4.125" style="18" customWidth="1"/>
    <col min="15847" max="15847" width="4.625" style="18" customWidth="1"/>
    <col min="15848" max="15851" width="3.375" style="18" customWidth="1"/>
    <col min="15852" max="15852" width="31.625" style="18" customWidth="1"/>
    <col min="15853" max="16064" width="10.5" style="18"/>
    <col min="16065" max="16067" width="5.75" style="18" customWidth="1"/>
    <col min="16068" max="16068" width="10.75" style="18" customWidth="1"/>
    <col min="16069" max="16069" width="6" style="18" customWidth="1"/>
    <col min="16070" max="16070" width="43.875" style="18" bestFit="1" customWidth="1"/>
    <col min="16071" max="16078" width="4.75" style="18" customWidth="1"/>
    <col min="16079" max="16079" width="14.25" style="18" bestFit="1" customWidth="1"/>
    <col min="16080" max="16080" width="7.125" style="18" customWidth="1"/>
    <col min="16081" max="16081" width="10.625" style="18" bestFit="1" customWidth="1"/>
    <col min="16082" max="16082" width="8" style="18" bestFit="1" customWidth="1"/>
    <col min="16083" max="16083" width="10.375" style="18" bestFit="1" customWidth="1"/>
    <col min="16084" max="16084" width="20.875" style="18" bestFit="1" customWidth="1"/>
    <col min="16085" max="16085" width="14.375" style="18" bestFit="1" customWidth="1"/>
    <col min="16086" max="16086" width="12.375" style="18" bestFit="1" customWidth="1"/>
    <col min="16087" max="16087" width="13.875" style="18" bestFit="1" customWidth="1"/>
    <col min="16088" max="16088" width="11.125" style="18" bestFit="1" customWidth="1"/>
    <col min="16089" max="16089" width="8.75" style="18" bestFit="1" customWidth="1"/>
    <col min="16090" max="16090" width="10.625" style="18" bestFit="1" customWidth="1"/>
    <col min="16091" max="16091" width="8.75" style="18" bestFit="1" customWidth="1"/>
    <col min="16092" max="16092" width="4.375" style="18" bestFit="1" customWidth="1"/>
    <col min="16093" max="16093" width="4.375" style="18" customWidth="1"/>
    <col min="16094" max="16094" width="4.75" style="18" customWidth="1"/>
    <col min="16095" max="16095" width="5.125" style="18" customWidth="1"/>
    <col min="16096" max="16097" width="4.375" style="18" customWidth="1"/>
    <col min="16098" max="16100" width="4.125" style="18" customWidth="1"/>
    <col min="16101" max="16101" width="5.125" style="18" customWidth="1"/>
    <col min="16102" max="16102" width="4.125" style="18" customWidth="1"/>
    <col min="16103" max="16103" width="4.625" style="18" customWidth="1"/>
    <col min="16104" max="16107" width="3.375" style="18" customWidth="1"/>
    <col min="16108" max="16108" width="31.625" style="18" customWidth="1"/>
    <col min="16109" max="16384" width="10.5" style="18"/>
  </cols>
  <sheetData>
    <row r="1" spans="1:9" ht="39.75">
      <c r="A1" s="57" t="s">
        <v>4081</v>
      </c>
      <c r="E1" s="356" t="s">
        <v>4035</v>
      </c>
      <c r="F1" s="537">
        <f>'R SKI'!F1</f>
        <v>0</v>
      </c>
      <c r="G1" s="537"/>
      <c r="H1" s="537"/>
      <c r="I1" s="537"/>
    </row>
    <row r="2" spans="1:9">
      <c r="A2" s="459" t="s">
        <v>1254</v>
      </c>
      <c r="B2" s="459" t="s">
        <v>1255</v>
      </c>
      <c r="C2" s="460" t="s">
        <v>1343</v>
      </c>
      <c r="D2" s="459" t="s">
        <v>1258</v>
      </c>
    </row>
    <row r="3" spans="1:9">
      <c r="A3" s="461"/>
      <c r="B3" s="461"/>
      <c r="C3" s="462"/>
      <c r="D3" s="311" t="s">
        <v>714</v>
      </c>
    </row>
    <row r="4" spans="1:9">
      <c r="A4" s="10" t="s">
        <v>621</v>
      </c>
      <c r="B4" s="10" t="s">
        <v>622</v>
      </c>
      <c r="C4" s="287">
        <v>26950.000000000004</v>
      </c>
      <c r="D4" s="338"/>
      <c r="F4" s="285">
        <f>C4*D4</f>
        <v>0</v>
      </c>
    </row>
    <row r="5" spans="1:9">
      <c r="A5" s="10" t="s">
        <v>623</v>
      </c>
      <c r="B5" s="10" t="s">
        <v>624</v>
      </c>
      <c r="C5" s="287">
        <v>20900</v>
      </c>
      <c r="D5" s="338"/>
      <c r="F5" s="285">
        <f t="shared" ref="F5:F29" si="0">C5*D5</f>
        <v>0</v>
      </c>
    </row>
    <row r="6" spans="1:9">
      <c r="A6" s="10" t="s">
        <v>625</v>
      </c>
      <c r="B6" s="10" t="s">
        <v>626</v>
      </c>
      <c r="C6" s="287">
        <v>34100</v>
      </c>
      <c r="D6" s="338"/>
      <c r="F6" s="285">
        <f t="shared" si="0"/>
        <v>0</v>
      </c>
    </row>
    <row r="7" spans="1:9">
      <c r="A7" s="10" t="s">
        <v>627</v>
      </c>
      <c r="B7" s="10" t="s">
        <v>628</v>
      </c>
      <c r="C7" s="287">
        <v>22000</v>
      </c>
      <c r="D7" s="338"/>
      <c r="F7" s="285">
        <f t="shared" si="0"/>
        <v>0</v>
      </c>
    </row>
    <row r="8" spans="1:9">
      <c r="A8" s="10" t="s">
        <v>629</v>
      </c>
      <c r="B8" s="10" t="s">
        <v>630</v>
      </c>
      <c r="C8" s="287">
        <v>34100</v>
      </c>
      <c r="D8" s="338"/>
      <c r="F8" s="285">
        <f t="shared" si="0"/>
        <v>0</v>
      </c>
    </row>
    <row r="9" spans="1:9">
      <c r="A9" s="10" t="s">
        <v>631</v>
      </c>
      <c r="B9" s="10" t="s">
        <v>632</v>
      </c>
      <c r="C9" s="287">
        <v>14850.000000000002</v>
      </c>
      <c r="D9" s="338"/>
      <c r="F9" s="285">
        <f t="shared" si="0"/>
        <v>0</v>
      </c>
    </row>
    <row r="10" spans="1:9">
      <c r="A10" s="10" t="s">
        <v>633</v>
      </c>
      <c r="B10" s="31" t="s">
        <v>634</v>
      </c>
      <c r="C10" s="287">
        <v>11000</v>
      </c>
      <c r="D10" s="466"/>
      <c r="F10" s="285">
        <f t="shared" si="0"/>
        <v>0</v>
      </c>
    </row>
    <row r="11" spans="1:9">
      <c r="A11" s="10" t="s">
        <v>635</v>
      </c>
      <c r="B11" s="10" t="s">
        <v>636</v>
      </c>
      <c r="C11" s="287">
        <v>8800</v>
      </c>
      <c r="D11" s="338"/>
      <c r="F11" s="285">
        <f t="shared" si="0"/>
        <v>0</v>
      </c>
    </row>
    <row r="12" spans="1:9">
      <c r="A12" s="10" t="s">
        <v>951</v>
      </c>
      <c r="B12" s="31" t="s">
        <v>952</v>
      </c>
      <c r="C12" s="287">
        <v>8250</v>
      </c>
      <c r="D12" s="466"/>
      <c r="F12" s="285">
        <f t="shared" si="0"/>
        <v>0</v>
      </c>
    </row>
    <row r="13" spans="1:9">
      <c r="A13" s="10" t="s">
        <v>637</v>
      </c>
      <c r="B13" s="31" t="s">
        <v>638</v>
      </c>
      <c r="C13" s="287">
        <v>8800</v>
      </c>
      <c r="D13" s="466"/>
      <c r="F13" s="285">
        <f t="shared" si="0"/>
        <v>0</v>
      </c>
    </row>
    <row r="14" spans="1:9">
      <c r="C14" s="294"/>
      <c r="D14" s="307"/>
      <c r="F14" s="285">
        <f t="shared" si="0"/>
        <v>0</v>
      </c>
    </row>
    <row r="15" spans="1:9" ht="36.75">
      <c r="A15" s="57" t="s">
        <v>1363</v>
      </c>
      <c r="C15" s="294"/>
      <c r="D15" s="307"/>
      <c r="F15" s="285">
        <f t="shared" si="0"/>
        <v>0</v>
      </c>
    </row>
    <row r="16" spans="1:9">
      <c r="A16" s="459" t="s">
        <v>1254</v>
      </c>
      <c r="B16" s="459" t="s">
        <v>1255</v>
      </c>
      <c r="C16" s="463" t="s">
        <v>1343</v>
      </c>
      <c r="D16" s="464" t="s">
        <v>1258</v>
      </c>
      <c r="F16" s="285"/>
    </row>
    <row r="17" spans="1:6">
      <c r="A17" s="461"/>
      <c r="B17" s="461"/>
      <c r="C17" s="462"/>
      <c r="D17" s="465" t="s">
        <v>714</v>
      </c>
      <c r="F17" s="285"/>
    </row>
    <row r="18" spans="1:6">
      <c r="A18" s="10" t="s">
        <v>602</v>
      </c>
      <c r="B18" s="10" t="s">
        <v>603</v>
      </c>
      <c r="C18" s="287">
        <v>21450</v>
      </c>
      <c r="D18" s="338"/>
      <c r="F18" s="285">
        <f t="shared" si="0"/>
        <v>0</v>
      </c>
    </row>
    <row r="19" spans="1:6">
      <c r="A19" s="10" t="s">
        <v>606</v>
      </c>
      <c r="B19" s="10" t="s">
        <v>607</v>
      </c>
      <c r="C19" s="287">
        <v>16500</v>
      </c>
      <c r="D19" s="338"/>
      <c r="F19" s="285">
        <f t="shared" si="0"/>
        <v>0</v>
      </c>
    </row>
    <row r="20" spans="1:6">
      <c r="A20" s="10" t="s">
        <v>610</v>
      </c>
      <c r="B20" s="10" t="s">
        <v>611</v>
      </c>
      <c r="C20" s="287">
        <v>16500</v>
      </c>
      <c r="D20" s="338"/>
      <c r="F20" s="285">
        <f t="shared" si="0"/>
        <v>0</v>
      </c>
    </row>
    <row r="21" spans="1:6">
      <c r="A21" s="10" t="s">
        <v>608</v>
      </c>
      <c r="B21" s="10" t="s">
        <v>609</v>
      </c>
      <c r="C21" s="287">
        <v>11000</v>
      </c>
      <c r="D21" s="338"/>
      <c r="F21" s="285">
        <f t="shared" si="0"/>
        <v>0</v>
      </c>
    </row>
    <row r="22" spans="1:6">
      <c r="A22" s="10" t="s">
        <v>614</v>
      </c>
      <c r="B22" s="10" t="s">
        <v>615</v>
      </c>
      <c r="C22" s="287">
        <v>6050.0000000000009</v>
      </c>
      <c r="D22" s="338"/>
      <c r="F22" s="285">
        <f t="shared" si="0"/>
        <v>0</v>
      </c>
    </row>
    <row r="23" spans="1:6">
      <c r="A23" s="10" t="s">
        <v>604</v>
      </c>
      <c r="B23" s="10" t="s">
        <v>605</v>
      </c>
      <c r="C23" s="287">
        <v>20350</v>
      </c>
      <c r="D23" s="338"/>
      <c r="F23" s="285">
        <f t="shared" si="0"/>
        <v>0</v>
      </c>
    </row>
    <row r="24" spans="1:6">
      <c r="A24" s="10" t="s">
        <v>619</v>
      </c>
      <c r="B24" s="31" t="s">
        <v>620</v>
      </c>
      <c r="C24" s="287">
        <v>9350</v>
      </c>
      <c r="D24" s="466"/>
      <c r="F24" s="285">
        <f t="shared" si="0"/>
        <v>0</v>
      </c>
    </row>
    <row r="25" spans="1:6">
      <c r="A25" s="10" t="s">
        <v>617</v>
      </c>
      <c r="B25" s="31" t="s">
        <v>618</v>
      </c>
      <c r="C25" s="287">
        <v>6050.0000000000009</v>
      </c>
      <c r="D25" s="466"/>
      <c r="F25" s="285">
        <f t="shared" si="0"/>
        <v>0</v>
      </c>
    </row>
    <row r="26" spans="1:6">
      <c r="A26" s="10" t="s">
        <v>616</v>
      </c>
      <c r="B26" s="10" t="s">
        <v>575</v>
      </c>
      <c r="C26" s="287">
        <v>6600.0000000000009</v>
      </c>
      <c r="D26" s="338"/>
      <c r="F26" s="285">
        <f t="shared" si="0"/>
        <v>0</v>
      </c>
    </row>
    <row r="27" spans="1:6">
      <c r="A27" s="10" t="s">
        <v>612</v>
      </c>
      <c r="B27" s="10" t="s">
        <v>613</v>
      </c>
      <c r="C27" s="287">
        <v>8250</v>
      </c>
      <c r="D27" s="338"/>
      <c r="F27" s="285">
        <f t="shared" si="0"/>
        <v>0</v>
      </c>
    </row>
    <row r="28" spans="1:6">
      <c r="A28" s="10" t="s">
        <v>947</v>
      </c>
      <c r="B28" s="31" t="s">
        <v>948</v>
      </c>
      <c r="C28" s="287">
        <v>6050.0000000000009</v>
      </c>
      <c r="D28" s="466"/>
      <c r="F28" s="285">
        <f t="shared" si="0"/>
        <v>0</v>
      </c>
    </row>
    <row r="29" spans="1:6">
      <c r="A29" s="10" t="s">
        <v>949</v>
      </c>
      <c r="B29" s="31" t="s">
        <v>950</v>
      </c>
      <c r="C29" s="287">
        <v>11000</v>
      </c>
      <c r="D29" s="466"/>
      <c r="F29" s="285">
        <f t="shared" si="0"/>
        <v>0</v>
      </c>
    </row>
    <row r="30" spans="1:6">
      <c r="D30" s="307"/>
      <c r="F30" s="282"/>
    </row>
    <row r="31" spans="1:6">
      <c r="A31" s="301"/>
      <c r="B31" s="302" t="s">
        <v>4033</v>
      </c>
      <c r="C31" s="302"/>
      <c r="D31" s="335">
        <f>SUM(D2:D30)</f>
        <v>0</v>
      </c>
      <c r="F31" s="509">
        <f>SUM(F3:F30)</f>
        <v>0</v>
      </c>
    </row>
    <row r="32" spans="1:6">
      <c r="D32" s="307"/>
    </row>
    <row r="33" spans="1:5" ht="19.5">
      <c r="A33" s="81" t="s">
        <v>4036</v>
      </c>
      <c r="D33" s="85"/>
      <c r="E33" s="81" t="s">
        <v>4037</v>
      </c>
    </row>
    <row r="34" spans="1:5" ht="19.5">
      <c r="D34" s="85"/>
      <c r="E34" s="81" t="s">
        <v>4038</v>
      </c>
    </row>
    <row r="35" spans="1:5" ht="19.5">
      <c r="D35" s="85"/>
      <c r="E35" s="81" t="s">
        <v>4039</v>
      </c>
    </row>
  </sheetData>
  <sheetProtection algorithmName="SHA-512" hashValue="Le32AJKrTbJlieJgnVRjf7M7mycKWtEHc4m4b4BgARmNK6GEQtHxwg8HZ0gOiOaTKCtdYK+MSMNuWZsfaxcQ7g==" saltValue="yldc3s2qrSrLTT6rR21NOQ==" spinCount="100000" sheet="1" objects="1" scenarios="1"/>
  <mergeCells count="1">
    <mergeCell ref="F1:I1"/>
  </mergeCells>
  <phoneticPr fontId="2"/>
  <dataValidations count="1">
    <dataValidation type="whole" imeMode="off" allowBlank="1" showInputMessage="1" showErrorMessage="1" sqref="D4:D13 D18:D29" xr:uid="{DDECE7E1-ACFC-4AF5-971D-2AE46EDDEC57}">
      <formula1>1</formula1>
      <formula2>9999</formula2>
    </dataValidation>
  </dataValidations>
  <printOptions horizontalCentered="1"/>
  <pageMargins left="0.35433070866141736" right="0.35433070866141736" top="0.35433070866141736" bottom="0.35433070866141736" header="0" footer="0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3BD9-97AA-4F1C-B2CB-4E95FCD86854}">
  <sheetPr codeName="Sheet12">
    <pageSetUpPr fitToPage="1"/>
  </sheetPr>
  <dimension ref="A1:S113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E4" sqref="E4"/>
    </sheetView>
  </sheetViews>
  <sheetFormatPr defaultColWidth="10" defaultRowHeight="15.75"/>
  <cols>
    <col min="1" max="1" width="11.125" style="6" customWidth="1"/>
    <col min="2" max="2" width="59" style="292" bestFit="1" customWidth="1"/>
    <col min="3" max="3" width="13.625" style="292" customWidth="1"/>
    <col min="4" max="17" width="6.125" style="18" customWidth="1"/>
    <col min="18" max="16384" width="10" style="6"/>
  </cols>
  <sheetData>
    <row r="1" spans="1:19" ht="36.75">
      <c r="A1" s="55" t="s">
        <v>1364</v>
      </c>
      <c r="C1" s="76" t="s">
        <v>4034</v>
      </c>
      <c r="J1" s="544" t="s">
        <v>4035</v>
      </c>
      <c r="K1" s="549"/>
      <c r="L1" s="550">
        <f>'R SKI'!F1</f>
        <v>0</v>
      </c>
      <c r="M1" s="551"/>
      <c r="N1" s="551"/>
      <c r="O1" s="551"/>
      <c r="P1" s="551"/>
      <c r="Q1" s="551"/>
    </row>
    <row r="2" spans="1:19" ht="16.5" customHeight="1">
      <c r="A2" s="41" t="s">
        <v>1254</v>
      </c>
      <c r="B2" s="41" t="s">
        <v>1255</v>
      </c>
      <c r="C2" s="41" t="s">
        <v>1328</v>
      </c>
      <c r="D2" s="304" t="s">
        <v>4033</v>
      </c>
      <c r="E2" s="43" t="s">
        <v>1258</v>
      </c>
      <c r="F2" s="468"/>
      <c r="G2" s="468"/>
      <c r="H2" s="468"/>
      <c r="I2" s="468"/>
      <c r="J2" s="469"/>
      <c r="K2" s="470"/>
      <c r="L2" s="470"/>
      <c r="M2" s="470"/>
      <c r="N2" s="470"/>
      <c r="O2" s="470"/>
      <c r="P2" s="470"/>
      <c r="Q2" s="471"/>
    </row>
    <row r="3" spans="1:19">
      <c r="A3" s="472" t="s">
        <v>1235</v>
      </c>
      <c r="B3" s="473"/>
      <c r="C3" s="474"/>
      <c r="D3" s="475"/>
      <c r="E3" s="476">
        <v>156</v>
      </c>
      <c r="F3" s="476">
        <v>158</v>
      </c>
      <c r="G3" s="476">
        <v>159</v>
      </c>
      <c r="H3" s="476">
        <v>161</v>
      </c>
      <c r="I3" s="476">
        <v>162</v>
      </c>
      <c r="J3" s="476">
        <v>165</v>
      </c>
      <c r="K3" s="477"/>
      <c r="L3" s="478"/>
      <c r="M3" s="478"/>
      <c r="N3" s="478"/>
      <c r="O3" s="478"/>
      <c r="P3" s="478"/>
      <c r="Q3" s="478"/>
    </row>
    <row r="4" spans="1:19">
      <c r="A4" s="14" t="s">
        <v>863</v>
      </c>
      <c r="B4" s="10" t="s">
        <v>338</v>
      </c>
      <c r="C4" s="287">
        <v>143000</v>
      </c>
      <c r="D4" s="247">
        <f>SUM(E4:Q4)</f>
        <v>0</v>
      </c>
      <c r="E4" s="221"/>
      <c r="F4" s="242"/>
      <c r="G4" s="221"/>
      <c r="H4" s="242"/>
      <c r="I4" s="221"/>
      <c r="J4" s="242"/>
      <c r="K4" s="243"/>
      <c r="L4" s="244"/>
      <c r="M4" s="244"/>
      <c r="N4" s="244"/>
      <c r="O4" s="244"/>
      <c r="P4" s="244"/>
      <c r="Q4" s="244"/>
      <c r="S4" s="479">
        <f>C4*D4</f>
        <v>0</v>
      </c>
    </row>
    <row r="5" spans="1:19">
      <c r="A5" s="14" t="s">
        <v>864</v>
      </c>
      <c r="B5" s="10" t="s">
        <v>339</v>
      </c>
      <c r="C5" s="287">
        <v>143000</v>
      </c>
      <c r="D5" s="247">
        <f>SUM(E5:Q5)</f>
        <v>0</v>
      </c>
      <c r="E5" s="242"/>
      <c r="F5" s="221"/>
      <c r="G5" s="242"/>
      <c r="H5" s="221"/>
      <c r="I5" s="242"/>
      <c r="J5" s="221"/>
      <c r="K5" s="243"/>
      <c r="L5" s="244"/>
      <c r="M5" s="244"/>
      <c r="N5" s="244"/>
      <c r="O5" s="244"/>
      <c r="P5" s="244"/>
      <c r="Q5" s="244"/>
      <c r="S5" s="479">
        <f t="shared" ref="S5:S68" si="0">C5*D5</f>
        <v>0</v>
      </c>
    </row>
    <row r="6" spans="1:19">
      <c r="A6" s="14" t="s">
        <v>10</v>
      </c>
      <c r="B6" s="10"/>
      <c r="C6" s="287"/>
      <c r="D6" s="247"/>
      <c r="E6" s="480">
        <v>156</v>
      </c>
      <c r="F6" s="481"/>
      <c r="G6" s="482"/>
      <c r="H6" s="482"/>
      <c r="I6" s="482"/>
      <c r="J6" s="482"/>
      <c r="K6" s="483"/>
      <c r="L6" s="483"/>
      <c r="M6" s="483"/>
      <c r="N6" s="483"/>
      <c r="O6" s="483"/>
      <c r="P6" s="483"/>
      <c r="Q6" s="483"/>
      <c r="S6" s="479">
        <f t="shared" si="0"/>
        <v>0</v>
      </c>
    </row>
    <row r="7" spans="1:19">
      <c r="A7" s="14" t="s">
        <v>340</v>
      </c>
      <c r="B7" s="10" t="s">
        <v>341</v>
      </c>
      <c r="C7" s="287">
        <v>121000.00000000001</v>
      </c>
      <c r="D7" s="247">
        <f>SUM(E7:Q7)</f>
        <v>0</v>
      </c>
      <c r="E7" s="221"/>
      <c r="F7" s="243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S7" s="479">
        <f t="shared" si="0"/>
        <v>0</v>
      </c>
    </row>
    <row r="8" spans="1:19">
      <c r="A8" s="14" t="s">
        <v>10</v>
      </c>
      <c r="B8" s="10"/>
      <c r="C8" s="287"/>
      <c r="D8" s="247"/>
      <c r="E8" s="480">
        <v>145</v>
      </c>
      <c r="F8" s="484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S8" s="479">
        <f t="shared" si="0"/>
        <v>0</v>
      </c>
    </row>
    <row r="9" spans="1:19">
      <c r="A9" s="14" t="s">
        <v>670</v>
      </c>
      <c r="B9" s="10" t="s">
        <v>671</v>
      </c>
      <c r="C9" s="287">
        <v>121000.00000000001</v>
      </c>
      <c r="D9" s="247">
        <f>SUM(E9:Q9)</f>
        <v>0</v>
      </c>
      <c r="E9" s="221"/>
      <c r="F9" s="485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S9" s="479">
        <f t="shared" si="0"/>
        <v>0</v>
      </c>
    </row>
    <row r="10" spans="1:19">
      <c r="A10" s="14" t="s">
        <v>10</v>
      </c>
      <c r="B10" s="10"/>
      <c r="C10" s="287"/>
      <c r="D10" s="247"/>
      <c r="E10" s="480">
        <v>153</v>
      </c>
      <c r="F10" s="480">
        <v>156</v>
      </c>
      <c r="G10" s="484"/>
      <c r="H10" s="483"/>
      <c r="I10" s="483"/>
      <c r="J10" s="483"/>
      <c r="K10" s="483"/>
      <c r="L10" s="483"/>
      <c r="M10" s="307"/>
      <c r="N10" s="307"/>
      <c r="O10" s="307"/>
      <c r="P10" s="307"/>
      <c r="Q10" s="307"/>
      <c r="S10" s="479">
        <f t="shared" si="0"/>
        <v>0</v>
      </c>
    </row>
    <row r="11" spans="1:19">
      <c r="A11" s="14" t="s">
        <v>668</v>
      </c>
      <c r="B11" s="10" t="s">
        <v>669</v>
      </c>
      <c r="C11" s="287">
        <v>121000.00000000001</v>
      </c>
      <c r="D11" s="247">
        <f>SUM(E11:Q11)</f>
        <v>0</v>
      </c>
      <c r="E11" s="221"/>
      <c r="F11" s="221"/>
      <c r="G11" s="243"/>
      <c r="H11" s="244"/>
      <c r="I11" s="244"/>
      <c r="J11" s="244"/>
      <c r="K11" s="244"/>
      <c r="L11" s="244"/>
      <c r="M11" s="307"/>
      <c r="N11" s="307"/>
      <c r="O11" s="307"/>
      <c r="P11" s="307"/>
      <c r="Q11" s="307"/>
      <c r="S11" s="479">
        <f t="shared" si="0"/>
        <v>0</v>
      </c>
    </row>
    <row r="12" spans="1:19" ht="16.5" customHeight="1">
      <c r="A12" s="486"/>
      <c r="B12" s="487"/>
      <c r="C12" s="488"/>
      <c r="D12" s="489"/>
      <c r="E12" s="489"/>
      <c r="F12" s="489"/>
      <c r="G12" s="489"/>
      <c r="H12" s="489"/>
      <c r="I12" s="489"/>
      <c r="J12" s="489"/>
      <c r="K12" s="490"/>
      <c r="L12" s="490"/>
      <c r="M12" s="490"/>
      <c r="N12" s="490"/>
      <c r="O12" s="490"/>
      <c r="P12" s="490"/>
      <c r="Q12" s="490"/>
      <c r="S12" s="479">
        <f t="shared" si="0"/>
        <v>0</v>
      </c>
    </row>
    <row r="13" spans="1:19">
      <c r="A13" s="491" t="s">
        <v>1246</v>
      </c>
      <c r="B13" s="473"/>
      <c r="C13" s="474"/>
      <c r="D13" s="475"/>
      <c r="E13" s="492">
        <v>159</v>
      </c>
      <c r="F13" s="492">
        <v>161</v>
      </c>
      <c r="G13" s="492">
        <v>162</v>
      </c>
      <c r="H13" s="492">
        <v>165</v>
      </c>
      <c r="I13" s="492">
        <v>167</v>
      </c>
      <c r="J13" s="492">
        <v>169</v>
      </c>
      <c r="K13" s="430"/>
      <c r="L13" s="325"/>
      <c r="M13" s="325"/>
      <c r="N13" s="325"/>
      <c r="O13" s="325"/>
      <c r="P13" s="325"/>
      <c r="Q13" s="325"/>
      <c r="S13" s="479">
        <f t="shared" si="0"/>
        <v>0</v>
      </c>
    </row>
    <row r="14" spans="1:19">
      <c r="A14" s="14" t="s">
        <v>342</v>
      </c>
      <c r="B14" s="10" t="s">
        <v>343</v>
      </c>
      <c r="C14" s="287">
        <v>115500.00000000001</v>
      </c>
      <c r="D14" s="247">
        <f>SUM(E14:Q14)</f>
        <v>0</v>
      </c>
      <c r="E14" s="221"/>
      <c r="F14" s="242"/>
      <c r="G14" s="221"/>
      <c r="H14" s="242"/>
      <c r="I14" s="221"/>
      <c r="J14" s="242"/>
      <c r="K14" s="430"/>
      <c r="L14" s="325"/>
      <c r="M14" s="325"/>
      <c r="N14" s="325"/>
      <c r="O14" s="325"/>
      <c r="P14" s="325"/>
      <c r="Q14" s="325"/>
      <c r="S14" s="479">
        <f t="shared" si="0"/>
        <v>0</v>
      </c>
    </row>
    <row r="15" spans="1:19">
      <c r="A15" s="14" t="s">
        <v>344</v>
      </c>
      <c r="B15" s="10" t="s">
        <v>345</v>
      </c>
      <c r="C15" s="287">
        <v>115500.00000000001</v>
      </c>
      <c r="D15" s="247">
        <f>SUM(E15:Q15)</f>
        <v>0</v>
      </c>
      <c r="E15" s="242"/>
      <c r="F15" s="221"/>
      <c r="G15" s="242"/>
      <c r="H15" s="221"/>
      <c r="I15" s="242"/>
      <c r="J15" s="221"/>
      <c r="K15" s="430"/>
      <c r="L15" s="325"/>
      <c r="M15" s="325"/>
      <c r="N15" s="325"/>
      <c r="O15" s="325"/>
      <c r="P15" s="325"/>
      <c r="Q15" s="325"/>
      <c r="S15" s="479">
        <f t="shared" si="0"/>
        <v>0</v>
      </c>
    </row>
    <row r="16" spans="1:19">
      <c r="A16" s="14" t="s">
        <v>10</v>
      </c>
      <c r="B16" s="10"/>
      <c r="C16" s="287"/>
      <c r="D16" s="247"/>
      <c r="E16" s="480">
        <v>144</v>
      </c>
      <c r="F16" s="480">
        <v>145</v>
      </c>
      <c r="G16" s="480">
        <v>152</v>
      </c>
      <c r="H16" s="480">
        <v>156</v>
      </c>
      <c r="I16" s="480">
        <v>160</v>
      </c>
      <c r="J16" s="325"/>
      <c r="K16" s="325"/>
      <c r="L16" s="325"/>
      <c r="M16" s="325"/>
      <c r="N16" s="325"/>
      <c r="O16" s="325"/>
      <c r="P16" s="325"/>
      <c r="Q16" s="325"/>
      <c r="S16" s="479">
        <f t="shared" si="0"/>
        <v>0</v>
      </c>
    </row>
    <row r="17" spans="1:19">
      <c r="A17" s="14" t="s">
        <v>346</v>
      </c>
      <c r="B17" s="10" t="s">
        <v>347</v>
      </c>
      <c r="C17" s="287">
        <v>93500.000000000015</v>
      </c>
      <c r="D17" s="247">
        <f>SUM(E17:Q17)</f>
        <v>0</v>
      </c>
      <c r="E17" s="242"/>
      <c r="F17" s="242"/>
      <c r="G17" s="221"/>
      <c r="H17" s="221"/>
      <c r="I17" s="221"/>
      <c r="J17" s="325"/>
      <c r="K17" s="325"/>
      <c r="L17" s="325"/>
      <c r="M17" s="325"/>
      <c r="N17" s="325"/>
      <c r="O17" s="325"/>
      <c r="P17" s="325"/>
      <c r="Q17" s="325"/>
      <c r="S17" s="479">
        <f t="shared" si="0"/>
        <v>0</v>
      </c>
    </row>
    <row r="18" spans="1:19">
      <c r="A18" s="14" t="s">
        <v>348</v>
      </c>
      <c r="B18" s="10" t="s">
        <v>349</v>
      </c>
      <c r="C18" s="287">
        <v>93500.000000000015</v>
      </c>
      <c r="D18" s="247">
        <f>SUM(E18:Q18)</f>
        <v>0</v>
      </c>
      <c r="E18" s="221"/>
      <c r="F18" s="242"/>
      <c r="G18" s="242"/>
      <c r="H18" s="242"/>
      <c r="I18" s="242"/>
      <c r="J18" s="325"/>
      <c r="K18" s="325"/>
      <c r="L18" s="325"/>
      <c r="M18" s="325"/>
      <c r="N18" s="325"/>
      <c r="O18" s="325"/>
      <c r="P18" s="325"/>
      <c r="Q18" s="325"/>
      <c r="S18" s="479">
        <f t="shared" si="0"/>
        <v>0</v>
      </c>
    </row>
    <row r="19" spans="1:19">
      <c r="A19" s="14" t="s">
        <v>350</v>
      </c>
      <c r="B19" s="10" t="s">
        <v>351</v>
      </c>
      <c r="C19" s="287">
        <v>93500.000000000015</v>
      </c>
      <c r="D19" s="247">
        <f>SUM(E19:Q19)</f>
        <v>0</v>
      </c>
      <c r="E19" s="242"/>
      <c r="F19" s="221"/>
      <c r="G19" s="242"/>
      <c r="H19" s="242"/>
      <c r="I19" s="242"/>
      <c r="J19" s="325"/>
      <c r="K19" s="325"/>
      <c r="L19" s="325"/>
      <c r="M19" s="325"/>
      <c r="N19" s="325"/>
      <c r="O19" s="325"/>
      <c r="P19" s="325"/>
      <c r="Q19" s="325"/>
      <c r="S19" s="479">
        <f t="shared" si="0"/>
        <v>0</v>
      </c>
    </row>
    <row r="20" spans="1:19" ht="16.5" customHeight="1">
      <c r="A20" s="493"/>
      <c r="B20" s="487"/>
      <c r="C20" s="488"/>
      <c r="D20" s="489"/>
      <c r="E20" s="489"/>
      <c r="F20" s="489"/>
      <c r="G20" s="489"/>
      <c r="H20" s="489"/>
      <c r="I20" s="489"/>
      <c r="J20" s="489"/>
      <c r="K20" s="490"/>
      <c r="L20" s="490"/>
      <c r="M20" s="490"/>
      <c r="N20" s="490"/>
      <c r="O20" s="490"/>
      <c r="P20" s="490"/>
      <c r="Q20" s="490"/>
      <c r="S20" s="479">
        <f t="shared" si="0"/>
        <v>0</v>
      </c>
    </row>
    <row r="21" spans="1:19">
      <c r="A21" s="472" t="s">
        <v>1179</v>
      </c>
      <c r="B21" s="473"/>
      <c r="C21" s="474"/>
      <c r="D21" s="475"/>
      <c r="E21" s="480">
        <v>153</v>
      </c>
      <c r="F21" s="480">
        <v>154</v>
      </c>
      <c r="G21" s="480">
        <v>156</v>
      </c>
      <c r="H21" s="480">
        <v>158</v>
      </c>
      <c r="I21" s="480">
        <v>159</v>
      </c>
      <c r="J21" s="480">
        <v>162</v>
      </c>
      <c r="K21" s="430"/>
      <c r="L21" s="325"/>
      <c r="M21" s="325"/>
      <c r="N21" s="325"/>
      <c r="O21" s="325"/>
      <c r="P21" s="325"/>
      <c r="Q21" s="325"/>
      <c r="S21" s="479">
        <f t="shared" si="0"/>
        <v>0</v>
      </c>
    </row>
    <row r="22" spans="1:19">
      <c r="A22" s="14" t="s">
        <v>865</v>
      </c>
      <c r="B22" s="10" t="s">
        <v>352</v>
      </c>
      <c r="C22" s="287">
        <v>93500.000000000015</v>
      </c>
      <c r="D22" s="247">
        <f>SUM(E22:Q22)</f>
        <v>0</v>
      </c>
      <c r="E22" s="221"/>
      <c r="F22" s="242"/>
      <c r="G22" s="221"/>
      <c r="H22" s="242"/>
      <c r="I22" s="221"/>
      <c r="J22" s="242"/>
      <c r="K22" s="430"/>
      <c r="L22" s="325"/>
      <c r="M22" s="325"/>
      <c r="N22" s="325"/>
      <c r="O22" s="325"/>
      <c r="P22" s="325"/>
      <c r="Q22" s="325"/>
      <c r="S22" s="479">
        <f t="shared" si="0"/>
        <v>0</v>
      </c>
    </row>
    <row r="23" spans="1:19">
      <c r="A23" s="14" t="s">
        <v>866</v>
      </c>
      <c r="B23" s="10" t="s">
        <v>353</v>
      </c>
      <c r="C23" s="287">
        <v>93500.000000000015</v>
      </c>
      <c r="D23" s="247">
        <f>SUM(E23:Q23)</f>
        <v>0</v>
      </c>
      <c r="E23" s="242"/>
      <c r="F23" s="221"/>
      <c r="G23" s="242"/>
      <c r="H23" s="221"/>
      <c r="I23" s="242"/>
      <c r="J23" s="221"/>
      <c r="K23" s="430"/>
      <c r="L23" s="325"/>
      <c r="M23" s="325"/>
      <c r="N23" s="325"/>
      <c r="O23" s="325"/>
      <c r="P23" s="325"/>
      <c r="Q23" s="325"/>
      <c r="S23" s="479">
        <f t="shared" si="0"/>
        <v>0</v>
      </c>
    </row>
    <row r="24" spans="1:19">
      <c r="A24" s="14" t="s">
        <v>10</v>
      </c>
      <c r="B24" s="10"/>
      <c r="C24" s="287"/>
      <c r="D24" s="247"/>
      <c r="E24" s="480">
        <v>153</v>
      </c>
      <c r="F24" s="480">
        <v>156</v>
      </c>
      <c r="G24" s="480">
        <v>159</v>
      </c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S24" s="479">
        <f t="shared" si="0"/>
        <v>0</v>
      </c>
    </row>
    <row r="25" spans="1:19">
      <c r="A25" s="14" t="s">
        <v>354</v>
      </c>
      <c r="B25" s="10" t="s">
        <v>355</v>
      </c>
      <c r="C25" s="287">
        <v>82500</v>
      </c>
      <c r="D25" s="247">
        <f>SUM(E25:Q25)</f>
        <v>0</v>
      </c>
      <c r="E25" s="221"/>
      <c r="F25" s="221"/>
      <c r="G25" s="221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S25" s="479">
        <f t="shared" si="0"/>
        <v>0</v>
      </c>
    </row>
    <row r="26" spans="1:19">
      <c r="A26" s="14" t="s">
        <v>10</v>
      </c>
      <c r="B26" s="10"/>
      <c r="C26" s="287"/>
      <c r="D26" s="247"/>
      <c r="E26" s="480">
        <v>144</v>
      </c>
      <c r="F26" s="480">
        <v>149</v>
      </c>
      <c r="G26" s="480">
        <v>154</v>
      </c>
      <c r="H26" s="480">
        <v>159</v>
      </c>
      <c r="I26" s="480">
        <v>164</v>
      </c>
      <c r="J26" s="430"/>
      <c r="K26" s="325"/>
      <c r="L26" s="325"/>
      <c r="M26" s="325"/>
      <c r="N26" s="325"/>
      <c r="O26" s="325"/>
      <c r="P26" s="325"/>
      <c r="Q26" s="325"/>
      <c r="S26" s="479">
        <f t="shared" si="0"/>
        <v>0</v>
      </c>
    </row>
    <row r="27" spans="1:19">
      <c r="A27" s="14" t="s">
        <v>356</v>
      </c>
      <c r="B27" s="10" t="s">
        <v>1097</v>
      </c>
      <c r="C27" s="287">
        <v>55000.000000000007</v>
      </c>
      <c r="D27" s="247">
        <f>SUM(E27:Q27)</f>
        <v>0</v>
      </c>
      <c r="E27" s="221"/>
      <c r="F27" s="221"/>
      <c r="G27" s="221"/>
      <c r="H27" s="221"/>
      <c r="I27" s="221"/>
      <c r="J27" s="430"/>
      <c r="K27" s="325"/>
      <c r="L27" s="325"/>
      <c r="M27" s="325"/>
      <c r="N27" s="325"/>
      <c r="O27" s="325"/>
      <c r="P27" s="325"/>
      <c r="Q27" s="325"/>
      <c r="S27" s="479">
        <f t="shared" si="0"/>
        <v>0</v>
      </c>
    </row>
    <row r="28" spans="1:19" ht="16.5" customHeight="1">
      <c r="A28" s="486"/>
      <c r="B28" s="494"/>
      <c r="C28" s="495"/>
      <c r="D28" s="496"/>
      <c r="E28" s="496"/>
      <c r="F28" s="496"/>
      <c r="G28" s="496"/>
      <c r="H28" s="496"/>
      <c r="I28" s="496"/>
      <c r="J28" s="489"/>
      <c r="K28" s="489"/>
      <c r="L28" s="489"/>
      <c r="M28" s="489"/>
      <c r="N28" s="489"/>
      <c r="O28" s="489"/>
      <c r="P28" s="490"/>
      <c r="Q28" s="490"/>
      <c r="S28" s="479">
        <f t="shared" si="0"/>
        <v>0</v>
      </c>
    </row>
    <row r="29" spans="1:19">
      <c r="A29" s="472" t="s">
        <v>1247</v>
      </c>
      <c r="B29" s="473"/>
      <c r="C29" s="474"/>
      <c r="D29" s="475"/>
      <c r="E29" s="480">
        <v>147</v>
      </c>
      <c r="F29" s="480">
        <v>149</v>
      </c>
      <c r="G29" s="480">
        <v>150</v>
      </c>
      <c r="H29" s="480">
        <v>152</v>
      </c>
      <c r="I29" s="480">
        <v>153</v>
      </c>
      <c r="J29" s="480">
        <v>155</v>
      </c>
      <c r="K29" s="480">
        <v>156</v>
      </c>
      <c r="L29" s="480">
        <v>157</v>
      </c>
      <c r="M29" s="480">
        <v>158</v>
      </c>
      <c r="N29" s="480">
        <v>159</v>
      </c>
      <c r="O29" s="480">
        <v>162</v>
      </c>
      <c r="P29" s="430"/>
      <c r="Q29" s="325"/>
      <c r="S29" s="479">
        <f t="shared" si="0"/>
        <v>0</v>
      </c>
    </row>
    <row r="30" spans="1:19">
      <c r="A30" s="14" t="s">
        <v>867</v>
      </c>
      <c r="B30" s="10" t="s">
        <v>357</v>
      </c>
      <c r="C30" s="287">
        <v>110000.00000000001</v>
      </c>
      <c r="D30" s="247">
        <f>SUM(E30:Q30)</f>
        <v>0</v>
      </c>
      <c r="E30" s="242"/>
      <c r="F30" s="221"/>
      <c r="G30" s="242"/>
      <c r="H30" s="221"/>
      <c r="I30" s="242"/>
      <c r="J30" s="221"/>
      <c r="K30" s="242"/>
      <c r="L30" s="242"/>
      <c r="M30" s="221"/>
      <c r="N30" s="242"/>
      <c r="O30" s="221"/>
      <c r="P30" s="430"/>
      <c r="Q30" s="325"/>
      <c r="S30" s="479">
        <f t="shared" si="0"/>
        <v>0</v>
      </c>
    </row>
    <row r="31" spans="1:19">
      <c r="A31" s="14" t="s">
        <v>868</v>
      </c>
      <c r="B31" s="10" t="s">
        <v>358</v>
      </c>
      <c r="C31" s="287">
        <v>104500.00000000001</v>
      </c>
      <c r="D31" s="247">
        <f>SUM(E31:Q31)</f>
        <v>0</v>
      </c>
      <c r="E31" s="242"/>
      <c r="F31" s="242"/>
      <c r="G31" s="221"/>
      <c r="H31" s="242"/>
      <c r="I31" s="221"/>
      <c r="J31" s="221"/>
      <c r="K31" s="242"/>
      <c r="L31" s="221"/>
      <c r="M31" s="242"/>
      <c r="N31" s="221"/>
      <c r="O31" s="242"/>
      <c r="P31" s="430"/>
      <c r="Q31" s="325"/>
      <c r="S31" s="479">
        <f t="shared" si="0"/>
        <v>0</v>
      </c>
    </row>
    <row r="32" spans="1:19">
      <c r="A32" s="14" t="s">
        <v>869</v>
      </c>
      <c r="B32" s="10" t="s">
        <v>359</v>
      </c>
      <c r="C32" s="287">
        <v>93500.000000000015</v>
      </c>
      <c r="D32" s="247">
        <f>SUM(E32:Q32)</f>
        <v>0</v>
      </c>
      <c r="E32" s="221"/>
      <c r="F32" s="242"/>
      <c r="G32" s="221"/>
      <c r="H32" s="242"/>
      <c r="I32" s="221"/>
      <c r="J32" s="242"/>
      <c r="K32" s="221"/>
      <c r="L32" s="242"/>
      <c r="M32" s="242"/>
      <c r="N32" s="242"/>
      <c r="O32" s="242"/>
      <c r="P32" s="430"/>
      <c r="Q32" s="325"/>
      <c r="S32" s="479">
        <f t="shared" si="0"/>
        <v>0</v>
      </c>
    </row>
    <row r="33" spans="1:19" ht="16.5" customHeight="1">
      <c r="A33" s="493"/>
      <c r="B33" s="487"/>
      <c r="C33" s="488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90"/>
      <c r="P33" s="490"/>
      <c r="Q33" s="490"/>
      <c r="S33" s="479">
        <f t="shared" si="0"/>
        <v>0</v>
      </c>
    </row>
    <row r="34" spans="1:19">
      <c r="A34" s="234" t="s">
        <v>1248</v>
      </c>
      <c r="B34" s="473"/>
      <c r="C34" s="474"/>
      <c r="D34" s="475"/>
      <c r="E34" s="480">
        <v>145</v>
      </c>
      <c r="F34" s="480">
        <v>146</v>
      </c>
      <c r="G34" s="480">
        <v>150</v>
      </c>
      <c r="H34" s="480">
        <v>151</v>
      </c>
      <c r="I34" s="480">
        <v>154</v>
      </c>
      <c r="J34" s="480">
        <v>155</v>
      </c>
      <c r="K34" s="480">
        <v>156</v>
      </c>
      <c r="L34" s="480">
        <v>158</v>
      </c>
      <c r="M34" s="480">
        <v>159</v>
      </c>
      <c r="N34" s="480">
        <v>161</v>
      </c>
      <c r="O34" s="430"/>
      <c r="P34" s="325"/>
      <c r="Q34" s="325"/>
      <c r="S34" s="479">
        <f t="shared" si="0"/>
        <v>0</v>
      </c>
    </row>
    <row r="35" spans="1:19">
      <c r="A35" s="14" t="s">
        <v>870</v>
      </c>
      <c r="B35" s="10" t="s">
        <v>360</v>
      </c>
      <c r="C35" s="287">
        <v>71500</v>
      </c>
      <c r="D35" s="247">
        <f t="shared" ref="D35:D40" si="1">SUM(E35:Q35)</f>
        <v>0</v>
      </c>
      <c r="E35" s="242"/>
      <c r="F35" s="242"/>
      <c r="G35" s="221"/>
      <c r="H35" s="242"/>
      <c r="I35" s="221"/>
      <c r="J35" s="242"/>
      <c r="K35" s="242"/>
      <c r="L35" s="221"/>
      <c r="M35" s="242"/>
      <c r="N35" s="242"/>
      <c r="O35" s="430"/>
      <c r="P35" s="325"/>
      <c r="Q35" s="325"/>
      <c r="S35" s="479">
        <f t="shared" si="0"/>
        <v>0</v>
      </c>
    </row>
    <row r="36" spans="1:19">
      <c r="A36" s="14" t="s">
        <v>871</v>
      </c>
      <c r="B36" s="10" t="s">
        <v>361</v>
      </c>
      <c r="C36" s="287">
        <v>66000</v>
      </c>
      <c r="D36" s="247">
        <f t="shared" si="1"/>
        <v>0</v>
      </c>
      <c r="E36" s="221"/>
      <c r="F36" s="242"/>
      <c r="G36" s="221"/>
      <c r="H36" s="242"/>
      <c r="I36" s="242"/>
      <c r="J36" s="221"/>
      <c r="K36" s="242"/>
      <c r="L36" s="242"/>
      <c r="M36" s="242"/>
      <c r="N36" s="242"/>
      <c r="O36" s="430"/>
      <c r="P36" s="325"/>
      <c r="Q36" s="325"/>
      <c r="S36" s="479">
        <f t="shared" si="0"/>
        <v>0</v>
      </c>
    </row>
    <row r="37" spans="1:19">
      <c r="A37" s="14" t="s">
        <v>872</v>
      </c>
      <c r="B37" s="10" t="s">
        <v>1100</v>
      </c>
      <c r="C37" s="287">
        <v>49500.000000000007</v>
      </c>
      <c r="D37" s="247">
        <f t="shared" si="1"/>
        <v>0</v>
      </c>
      <c r="E37" s="242"/>
      <c r="F37" s="221"/>
      <c r="G37" s="242"/>
      <c r="H37" s="221"/>
      <c r="I37" s="242"/>
      <c r="J37" s="221"/>
      <c r="K37" s="242"/>
      <c r="L37" s="242"/>
      <c r="M37" s="221"/>
      <c r="N37" s="242"/>
      <c r="O37" s="325"/>
      <c r="P37" s="325"/>
      <c r="Q37" s="325"/>
      <c r="S37" s="479">
        <f t="shared" si="0"/>
        <v>0</v>
      </c>
    </row>
    <row r="38" spans="1:19">
      <c r="A38" s="14" t="s">
        <v>873</v>
      </c>
      <c r="B38" s="10" t="s">
        <v>1101</v>
      </c>
      <c r="C38" s="287">
        <v>49500.000000000007</v>
      </c>
      <c r="D38" s="247">
        <f t="shared" si="1"/>
        <v>0</v>
      </c>
      <c r="E38" s="242"/>
      <c r="F38" s="242"/>
      <c r="G38" s="242"/>
      <c r="H38" s="242"/>
      <c r="I38" s="242"/>
      <c r="J38" s="242"/>
      <c r="K38" s="221"/>
      <c r="L38" s="242"/>
      <c r="M38" s="242"/>
      <c r="N38" s="221"/>
      <c r="O38" s="325"/>
      <c r="P38" s="325"/>
      <c r="Q38" s="325"/>
      <c r="S38" s="479">
        <f t="shared" si="0"/>
        <v>0</v>
      </c>
    </row>
    <row r="39" spans="1:19">
      <c r="A39" s="14" t="s">
        <v>362</v>
      </c>
      <c r="B39" s="10" t="s">
        <v>363</v>
      </c>
      <c r="C39" s="287">
        <v>55000.000000000007</v>
      </c>
      <c r="D39" s="247">
        <f t="shared" si="1"/>
        <v>0</v>
      </c>
      <c r="E39" s="242"/>
      <c r="F39" s="221"/>
      <c r="G39" s="242"/>
      <c r="H39" s="221"/>
      <c r="I39" s="242"/>
      <c r="J39" s="221"/>
      <c r="K39" s="242"/>
      <c r="L39" s="242"/>
      <c r="M39" s="221"/>
      <c r="N39" s="242"/>
      <c r="O39" s="325"/>
      <c r="P39" s="325"/>
      <c r="Q39" s="325"/>
      <c r="S39" s="479">
        <f t="shared" si="0"/>
        <v>0</v>
      </c>
    </row>
    <row r="40" spans="1:19">
      <c r="A40" s="14" t="s">
        <v>364</v>
      </c>
      <c r="B40" s="10" t="s">
        <v>365</v>
      </c>
      <c r="C40" s="287">
        <v>55000.000000000007</v>
      </c>
      <c r="D40" s="247">
        <f t="shared" si="1"/>
        <v>0</v>
      </c>
      <c r="E40" s="242"/>
      <c r="F40" s="242"/>
      <c r="G40" s="242"/>
      <c r="H40" s="242"/>
      <c r="I40" s="242"/>
      <c r="J40" s="242"/>
      <c r="K40" s="221"/>
      <c r="L40" s="242"/>
      <c r="M40" s="242"/>
      <c r="N40" s="221"/>
      <c r="O40" s="325"/>
      <c r="P40" s="325"/>
      <c r="Q40" s="325"/>
      <c r="S40" s="479">
        <f t="shared" si="0"/>
        <v>0</v>
      </c>
    </row>
    <row r="41" spans="1:19">
      <c r="A41" s="14" t="s">
        <v>10</v>
      </c>
      <c r="B41" s="10"/>
      <c r="C41" s="287"/>
      <c r="D41" s="247"/>
      <c r="E41" s="480">
        <v>80</v>
      </c>
      <c r="F41" s="480">
        <v>90</v>
      </c>
      <c r="G41" s="480">
        <v>100</v>
      </c>
      <c r="H41" s="480">
        <v>110</v>
      </c>
      <c r="I41" s="480">
        <v>120</v>
      </c>
      <c r="J41" s="480">
        <v>130</v>
      </c>
      <c r="K41" s="480">
        <v>135</v>
      </c>
      <c r="L41" s="480">
        <v>140</v>
      </c>
      <c r="M41" s="480">
        <v>145</v>
      </c>
      <c r="N41" s="325"/>
      <c r="O41" s="325"/>
      <c r="P41" s="325"/>
      <c r="Q41" s="325"/>
      <c r="S41" s="479">
        <f t="shared" si="0"/>
        <v>0</v>
      </c>
    </row>
    <row r="42" spans="1:19">
      <c r="A42" s="14" t="s">
        <v>874</v>
      </c>
      <c r="B42" s="10" t="s">
        <v>366</v>
      </c>
      <c r="C42" s="287">
        <v>49500.000000000007</v>
      </c>
      <c r="D42" s="247">
        <f t="shared" ref="D42:D44" si="2">SUM(E42:Q42)</f>
        <v>0</v>
      </c>
      <c r="E42" s="242"/>
      <c r="F42" s="242"/>
      <c r="G42" s="242"/>
      <c r="H42" s="242"/>
      <c r="I42" s="242"/>
      <c r="J42" s="221"/>
      <c r="K42" s="221"/>
      <c r="L42" s="221"/>
      <c r="M42" s="221"/>
      <c r="N42" s="325"/>
      <c r="O42" s="325"/>
      <c r="P42" s="325"/>
      <c r="Q42" s="325"/>
      <c r="S42" s="479">
        <f t="shared" si="0"/>
        <v>0</v>
      </c>
    </row>
    <row r="43" spans="1:19">
      <c r="A43" s="14" t="s">
        <v>875</v>
      </c>
      <c r="B43" s="10" t="s">
        <v>367</v>
      </c>
      <c r="C43" s="287">
        <v>33000</v>
      </c>
      <c r="D43" s="247">
        <f t="shared" si="2"/>
        <v>0</v>
      </c>
      <c r="E43" s="221"/>
      <c r="F43" s="221"/>
      <c r="G43" s="242"/>
      <c r="H43" s="242"/>
      <c r="I43" s="242"/>
      <c r="J43" s="242"/>
      <c r="K43" s="242"/>
      <c r="L43" s="242"/>
      <c r="M43" s="242"/>
      <c r="N43" s="325"/>
      <c r="O43" s="325"/>
      <c r="P43" s="325"/>
      <c r="Q43" s="325"/>
      <c r="S43" s="479">
        <f t="shared" si="0"/>
        <v>0</v>
      </c>
    </row>
    <row r="44" spans="1:19">
      <c r="A44" s="14" t="s">
        <v>876</v>
      </c>
      <c r="B44" s="10" t="s">
        <v>368</v>
      </c>
      <c r="C44" s="287">
        <v>38500</v>
      </c>
      <c r="D44" s="247">
        <f t="shared" si="2"/>
        <v>0</v>
      </c>
      <c r="E44" s="242"/>
      <c r="F44" s="242"/>
      <c r="G44" s="221"/>
      <c r="H44" s="221"/>
      <c r="I44" s="221"/>
      <c r="J44" s="242"/>
      <c r="K44" s="242"/>
      <c r="L44" s="242"/>
      <c r="M44" s="242"/>
      <c r="N44" s="325"/>
      <c r="O44" s="325"/>
      <c r="P44" s="325"/>
      <c r="Q44" s="325"/>
      <c r="S44" s="479">
        <f t="shared" si="0"/>
        <v>0</v>
      </c>
    </row>
    <row r="45" spans="1:19" ht="16.5" customHeight="1">
      <c r="A45" s="497"/>
      <c r="B45" s="498"/>
      <c r="C45" s="499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490"/>
      <c r="Q45" s="490"/>
      <c r="S45" s="479">
        <f t="shared" si="0"/>
        <v>0</v>
      </c>
    </row>
    <row r="46" spans="1:19">
      <c r="A46" s="234" t="s">
        <v>1184</v>
      </c>
      <c r="B46" s="473"/>
      <c r="C46" s="474"/>
      <c r="D46" s="475"/>
      <c r="E46" s="480">
        <v>143</v>
      </c>
      <c r="F46" s="480">
        <v>145</v>
      </c>
      <c r="G46" s="480">
        <v>146</v>
      </c>
      <c r="H46" s="480">
        <v>149</v>
      </c>
      <c r="I46" s="480">
        <v>152</v>
      </c>
      <c r="J46" s="480">
        <v>153</v>
      </c>
      <c r="K46" s="480">
        <v>156</v>
      </c>
      <c r="L46" s="325"/>
      <c r="M46" s="325"/>
      <c r="N46" s="325"/>
      <c r="O46" s="325"/>
      <c r="P46" s="325"/>
      <c r="Q46" s="325"/>
      <c r="S46" s="479">
        <f t="shared" si="0"/>
        <v>0</v>
      </c>
    </row>
    <row r="47" spans="1:19">
      <c r="A47" s="14" t="s">
        <v>369</v>
      </c>
      <c r="B47" s="10" t="s">
        <v>370</v>
      </c>
      <c r="C47" s="287">
        <v>93500.000000000015</v>
      </c>
      <c r="D47" s="247">
        <f t="shared" ref="D47:D48" si="3">SUM(E47:Q47)</f>
        <v>0</v>
      </c>
      <c r="E47" s="242"/>
      <c r="F47" s="221"/>
      <c r="G47" s="242"/>
      <c r="H47" s="221"/>
      <c r="I47" s="242"/>
      <c r="J47" s="221"/>
      <c r="K47" s="221"/>
      <c r="L47" s="325"/>
      <c r="M47" s="325"/>
      <c r="N47" s="325"/>
      <c r="O47" s="325"/>
      <c r="P47" s="325"/>
      <c r="Q47" s="325"/>
      <c r="S47" s="479">
        <f t="shared" si="0"/>
        <v>0</v>
      </c>
    </row>
    <row r="48" spans="1:19">
      <c r="A48" s="14" t="s">
        <v>371</v>
      </c>
      <c r="B48" s="10" t="s">
        <v>372</v>
      </c>
      <c r="C48" s="287">
        <v>71500</v>
      </c>
      <c r="D48" s="247">
        <f t="shared" si="3"/>
        <v>0</v>
      </c>
      <c r="E48" s="221"/>
      <c r="F48" s="242"/>
      <c r="G48" s="221"/>
      <c r="H48" s="221"/>
      <c r="I48" s="221"/>
      <c r="J48" s="242"/>
      <c r="K48" s="242"/>
      <c r="L48" s="325"/>
      <c r="M48" s="325"/>
      <c r="N48" s="325"/>
      <c r="O48" s="325"/>
      <c r="P48" s="325"/>
      <c r="Q48" s="325"/>
      <c r="S48" s="479">
        <f t="shared" si="0"/>
        <v>0</v>
      </c>
    </row>
    <row r="49" spans="1:19">
      <c r="A49" s="14" t="s">
        <v>10</v>
      </c>
      <c r="B49" s="10"/>
      <c r="C49" s="287"/>
      <c r="D49" s="247"/>
      <c r="E49" s="480">
        <v>139</v>
      </c>
      <c r="F49" s="480">
        <v>140</v>
      </c>
      <c r="G49" s="480">
        <v>141</v>
      </c>
      <c r="H49" s="480">
        <v>144</v>
      </c>
      <c r="I49" s="480">
        <v>145</v>
      </c>
      <c r="J49" s="480">
        <v>148</v>
      </c>
      <c r="K49" s="480">
        <v>149</v>
      </c>
      <c r="L49" s="480">
        <v>150</v>
      </c>
      <c r="M49" s="480">
        <v>152</v>
      </c>
      <c r="N49" s="480">
        <v>153</v>
      </c>
      <c r="O49" s="480">
        <v>154</v>
      </c>
      <c r="P49" s="325"/>
      <c r="Q49" s="325"/>
      <c r="S49" s="479">
        <f t="shared" si="0"/>
        <v>0</v>
      </c>
    </row>
    <row r="50" spans="1:19">
      <c r="A50" s="14" t="s">
        <v>373</v>
      </c>
      <c r="B50" s="10" t="s">
        <v>1098</v>
      </c>
      <c r="C50" s="287">
        <v>55000.000000000007</v>
      </c>
      <c r="D50" s="247">
        <f t="shared" ref="D50:D53" si="4">SUM(E50:Q50)</f>
        <v>0</v>
      </c>
      <c r="E50" s="242"/>
      <c r="F50" s="242"/>
      <c r="G50" s="221"/>
      <c r="H50" s="242"/>
      <c r="I50" s="221"/>
      <c r="J50" s="242"/>
      <c r="K50" s="221"/>
      <c r="L50" s="242"/>
      <c r="M50" s="242"/>
      <c r="N50" s="221"/>
      <c r="O50" s="242"/>
      <c r="P50" s="325"/>
      <c r="Q50" s="325"/>
      <c r="S50" s="479">
        <f t="shared" si="0"/>
        <v>0</v>
      </c>
    </row>
    <row r="51" spans="1:19">
      <c r="A51" s="14" t="s">
        <v>877</v>
      </c>
      <c r="B51" s="10" t="s">
        <v>374</v>
      </c>
      <c r="C51" s="287">
        <v>88000</v>
      </c>
      <c r="D51" s="247">
        <f t="shared" si="4"/>
        <v>0</v>
      </c>
      <c r="E51" s="242"/>
      <c r="F51" s="221"/>
      <c r="G51" s="242"/>
      <c r="H51" s="221"/>
      <c r="I51" s="242"/>
      <c r="J51" s="221"/>
      <c r="K51" s="242"/>
      <c r="L51" s="242"/>
      <c r="M51" s="221"/>
      <c r="N51" s="242"/>
      <c r="O51" s="242"/>
      <c r="P51" s="325"/>
      <c r="Q51" s="325"/>
      <c r="S51" s="479">
        <f t="shared" si="0"/>
        <v>0</v>
      </c>
    </row>
    <row r="52" spans="1:19">
      <c r="A52" s="14" t="s">
        <v>878</v>
      </c>
      <c r="B52" s="10" t="s">
        <v>375</v>
      </c>
      <c r="C52" s="287">
        <v>66000</v>
      </c>
      <c r="D52" s="247">
        <f t="shared" si="4"/>
        <v>0</v>
      </c>
      <c r="E52" s="242"/>
      <c r="F52" s="221"/>
      <c r="G52" s="242"/>
      <c r="H52" s="242"/>
      <c r="I52" s="221"/>
      <c r="J52" s="242"/>
      <c r="K52" s="242"/>
      <c r="L52" s="221"/>
      <c r="M52" s="242"/>
      <c r="N52" s="242"/>
      <c r="O52" s="242"/>
      <c r="P52" s="325"/>
      <c r="Q52" s="325"/>
      <c r="S52" s="479">
        <f t="shared" si="0"/>
        <v>0</v>
      </c>
    </row>
    <row r="53" spans="1:19">
      <c r="A53" s="14" t="s">
        <v>879</v>
      </c>
      <c r="B53" s="10" t="s">
        <v>376</v>
      </c>
      <c r="C53" s="287">
        <v>49500.000000000007</v>
      </c>
      <c r="D53" s="247">
        <f t="shared" si="4"/>
        <v>0</v>
      </c>
      <c r="E53" s="221"/>
      <c r="F53" s="242"/>
      <c r="G53" s="242"/>
      <c r="H53" s="221"/>
      <c r="I53" s="242"/>
      <c r="J53" s="242"/>
      <c r="K53" s="221"/>
      <c r="L53" s="242"/>
      <c r="M53" s="242"/>
      <c r="N53" s="242"/>
      <c r="O53" s="221"/>
      <c r="P53" s="325"/>
      <c r="Q53" s="325"/>
      <c r="S53" s="479">
        <f t="shared" si="0"/>
        <v>0</v>
      </c>
    </row>
    <row r="54" spans="1:19" ht="16.5" customHeight="1">
      <c r="A54" s="497"/>
      <c r="B54" s="498"/>
      <c r="C54" s="499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S54" s="479">
        <f t="shared" si="0"/>
        <v>0</v>
      </c>
    </row>
    <row r="55" spans="1:19">
      <c r="A55" s="234" t="s">
        <v>1227</v>
      </c>
      <c r="B55" s="473"/>
      <c r="C55" s="474"/>
      <c r="D55" s="475"/>
      <c r="E55" s="480" t="s">
        <v>267</v>
      </c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S55" s="479">
        <f t="shared" si="0"/>
        <v>0</v>
      </c>
    </row>
    <row r="56" spans="1:19">
      <c r="A56" s="500" t="s">
        <v>880</v>
      </c>
      <c r="B56" s="33" t="s">
        <v>385</v>
      </c>
      <c r="C56" s="287">
        <v>159500</v>
      </c>
      <c r="D56" s="247">
        <f t="shared" ref="D56:D71" si="5">SUM(E56:Q56)</f>
        <v>0</v>
      </c>
      <c r="E56" s="221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S56" s="479">
        <f t="shared" si="0"/>
        <v>0</v>
      </c>
    </row>
    <row r="57" spans="1:19">
      <c r="A57" s="500" t="s">
        <v>881</v>
      </c>
      <c r="B57" s="32" t="s">
        <v>386</v>
      </c>
      <c r="C57" s="287">
        <v>159500</v>
      </c>
      <c r="D57" s="247">
        <f t="shared" si="5"/>
        <v>0</v>
      </c>
      <c r="E57" s="221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S57" s="479">
        <f t="shared" si="0"/>
        <v>0</v>
      </c>
    </row>
    <row r="58" spans="1:19">
      <c r="A58" s="500" t="s">
        <v>398</v>
      </c>
      <c r="B58" s="32" t="s">
        <v>399</v>
      </c>
      <c r="C58" s="287">
        <v>49500.000000000007</v>
      </c>
      <c r="D58" s="247">
        <f t="shared" si="5"/>
        <v>0</v>
      </c>
      <c r="E58" s="221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S58" s="479">
        <f t="shared" si="0"/>
        <v>0</v>
      </c>
    </row>
    <row r="59" spans="1:19">
      <c r="A59" s="500" t="s">
        <v>1252</v>
      </c>
      <c r="B59" s="32" t="s">
        <v>401</v>
      </c>
      <c r="C59" s="287">
        <v>44000</v>
      </c>
      <c r="D59" s="247">
        <f t="shared" si="5"/>
        <v>0</v>
      </c>
      <c r="E59" s="221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S59" s="479">
        <f t="shared" si="0"/>
        <v>0</v>
      </c>
    </row>
    <row r="60" spans="1:19">
      <c r="A60" s="500" t="s">
        <v>405</v>
      </c>
      <c r="B60" s="32" t="s">
        <v>406</v>
      </c>
      <c r="C60" s="287">
        <v>38500</v>
      </c>
      <c r="D60" s="247">
        <f t="shared" si="5"/>
        <v>0</v>
      </c>
      <c r="E60" s="221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S60" s="479">
        <f t="shared" si="0"/>
        <v>0</v>
      </c>
    </row>
    <row r="61" spans="1:19">
      <c r="A61" s="500" t="s">
        <v>407</v>
      </c>
      <c r="B61" s="32" t="s">
        <v>408</v>
      </c>
      <c r="C61" s="287">
        <v>38500</v>
      </c>
      <c r="D61" s="247">
        <f t="shared" si="5"/>
        <v>0</v>
      </c>
      <c r="E61" s="221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S61" s="479">
        <f t="shared" si="0"/>
        <v>0</v>
      </c>
    </row>
    <row r="62" spans="1:19">
      <c r="A62" s="500" t="s">
        <v>1357</v>
      </c>
      <c r="B62" s="32" t="s">
        <v>1358</v>
      </c>
      <c r="C62" s="287">
        <v>27500.000000000004</v>
      </c>
      <c r="D62" s="247">
        <f t="shared" si="5"/>
        <v>0</v>
      </c>
      <c r="E62" s="221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5"/>
      <c r="S62" s="479">
        <f t="shared" si="0"/>
        <v>0</v>
      </c>
    </row>
    <row r="63" spans="1:19">
      <c r="A63" s="500" t="s">
        <v>1261</v>
      </c>
      <c r="B63" s="32" t="s">
        <v>1262</v>
      </c>
      <c r="C63" s="287">
        <v>27500.000000000004</v>
      </c>
      <c r="D63" s="247">
        <f t="shared" si="5"/>
        <v>0</v>
      </c>
      <c r="E63" s="221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5"/>
      <c r="S63" s="479">
        <f t="shared" si="0"/>
        <v>0</v>
      </c>
    </row>
    <row r="64" spans="1:19">
      <c r="A64" s="500" t="s">
        <v>409</v>
      </c>
      <c r="B64" s="32" t="s">
        <v>410</v>
      </c>
      <c r="C64" s="287">
        <v>27500.000000000004</v>
      </c>
      <c r="D64" s="247">
        <f t="shared" si="5"/>
        <v>0</v>
      </c>
      <c r="E64" s="221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S64" s="479">
        <f t="shared" si="0"/>
        <v>0</v>
      </c>
    </row>
    <row r="65" spans="1:19">
      <c r="A65" s="500" t="s">
        <v>411</v>
      </c>
      <c r="B65" s="32" t="s">
        <v>412</v>
      </c>
      <c r="C65" s="287">
        <v>27500.000000000004</v>
      </c>
      <c r="D65" s="247">
        <f t="shared" si="5"/>
        <v>0</v>
      </c>
      <c r="E65" s="221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S65" s="479">
        <f t="shared" si="0"/>
        <v>0</v>
      </c>
    </row>
    <row r="66" spans="1:19">
      <c r="A66" s="500" t="s">
        <v>1253</v>
      </c>
      <c r="B66" s="32" t="s">
        <v>402</v>
      </c>
      <c r="C66" s="287">
        <v>44000</v>
      </c>
      <c r="D66" s="247">
        <f t="shared" si="5"/>
        <v>0</v>
      </c>
      <c r="E66" s="221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S66" s="479">
        <f t="shared" si="0"/>
        <v>0</v>
      </c>
    </row>
    <row r="67" spans="1:19">
      <c r="A67" s="500" t="s">
        <v>403</v>
      </c>
      <c r="B67" s="32" t="s">
        <v>404</v>
      </c>
      <c r="C67" s="287">
        <v>38500</v>
      </c>
      <c r="D67" s="247">
        <f t="shared" si="5"/>
        <v>0</v>
      </c>
      <c r="E67" s="221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S67" s="479">
        <f t="shared" si="0"/>
        <v>0</v>
      </c>
    </row>
    <row r="68" spans="1:19">
      <c r="A68" s="500" t="s">
        <v>414</v>
      </c>
      <c r="B68" s="32" t="s">
        <v>1099</v>
      </c>
      <c r="C68" s="287">
        <v>27500.000000000004</v>
      </c>
      <c r="D68" s="247">
        <f t="shared" si="5"/>
        <v>0</v>
      </c>
      <c r="E68" s="221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S68" s="479">
        <f t="shared" si="0"/>
        <v>0</v>
      </c>
    </row>
    <row r="69" spans="1:19">
      <c r="A69" s="500" t="s">
        <v>884</v>
      </c>
      <c r="B69" s="32" t="s">
        <v>413</v>
      </c>
      <c r="C69" s="287">
        <v>27500.000000000004</v>
      </c>
      <c r="D69" s="247">
        <f t="shared" si="5"/>
        <v>0</v>
      </c>
      <c r="E69" s="221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S69" s="479">
        <f t="shared" ref="S69:S107" si="6">C69*D69</f>
        <v>0</v>
      </c>
    </row>
    <row r="70" spans="1:19">
      <c r="A70" s="500" t="s">
        <v>885</v>
      </c>
      <c r="B70" s="32" t="s">
        <v>415</v>
      </c>
      <c r="C70" s="287">
        <v>22000</v>
      </c>
      <c r="D70" s="247">
        <f t="shared" si="5"/>
        <v>0</v>
      </c>
      <c r="E70" s="221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S70" s="479">
        <f t="shared" si="6"/>
        <v>0</v>
      </c>
    </row>
    <row r="71" spans="1:19">
      <c r="A71" s="500" t="s">
        <v>886</v>
      </c>
      <c r="B71" s="32" t="s">
        <v>416</v>
      </c>
      <c r="C71" s="287">
        <v>22000</v>
      </c>
      <c r="D71" s="247">
        <f t="shared" si="5"/>
        <v>0</v>
      </c>
      <c r="E71" s="221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S71" s="479">
        <f t="shared" si="6"/>
        <v>0</v>
      </c>
    </row>
    <row r="72" spans="1:19" ht="16.5" customHeight="1">
      <c r="A72" s="497"/>
      <c r="B72" s="498"/>
      <c r="C72" s="499"/>
      <c r="D72" s="490"/>
      <c r="E72" s="490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S72" s="479">
        <f t="shared" si="6"/>
        <v>0</v>
      </c>
    </row>
    <row r="73" spans="1:19">
      <c r="A73" s="234" t="s">
        <v>1226</v>
      </c>
      <c r="B73" s="473"/>
      <c r="C73" s="474"/>
      <c r="D73" s="475"/>
      <c r="E73" s="465" t="s">
        <v>1263</v>
      </c>
      <c r="F73" s="465">
        <v>5.5</v>
      </c>
      <c r="G73" s="465">
        <v>6.5</v>
      </c>
      <c r="H73" s="465">
        <v>7.5</v>
      </c>
      <c r="I73" s="465">
        <v>8.5</v>
      </c>
      <c r="J73" s="465">
        <v>9.5</v>
      </c>
      <c r="K73" s="465">
        <v>10.5</v>
      </c>
      <c r="L73" s="465">
        <v>11.5</v>
      </c>
      <c r="M73" s="465">
        <v>12.5</v>
      </c>
      <c r="N73" s="465">
        <v>13.5</v>
      </c>
      <c r="O73" s="465">
        <v>14.5</v>
      </c>
      <c r="P73" s="480">
        <v>15.5</v>
      </c>
      <c r="Q73" s="325"/>
      <c r="S73" s="479">
        <f t="shared" si="6"/>
        <v>0</v>
      </c>
    </row>
    <row r="74" spans="1:19">
      <c r="A74" s="501"/>
      <c r="B74" s="10"/>
      <c r="C74" s="287"/>
      <c r="D74" s="247"/>
      <c r="E74" s="465" t="s">
        <v>423</v>
      </c>
      <c r="F74" s="465">
        <v>235</v>
      </c>
      <c r="G74" s="465">
        <v>245</v>
      </c>
      <c r="H74" s="465">
        <v>255</v>
      </c>
      <c r="I74" s="465">
        <v>265</v>
      </c>
      <c r="J74" s="465">
        <v>275</v>
      </c>
      <c r="K74" s="465">
        <v>285</v>
      </c>
      <c r="L74" s="465">
        <v>295</v>
      </c>
      <c r="M74" s="465">
        <v>305</v>
      </c>
      <c r="N74" s="465">
        <v>315</v>
      </c>
      <c r="O74" s="465">
        <v>325</v>
      </c>
      <c r="P74" s="480">
        <v>335</v>
      </c>
      <c r="Q74" s="325"/>
      <c r="S74" s="479">
        <f t="shared" si="6"/>
        <v>0</v>
      </c>
    </row>
    <row r="75" spans="1:19">
      <c r="A75" s="14" t="s">
        <v>889</v>
      </c>
      <c r="B75" s="10" t="s">
        <v>1359</v>
      </c>
      <c r="C75" s="287">
        <v>44000</v>
      </c>
      <c r="D75" s="247">
        <f t="shared" ref="D75:D76" si="7">SUM(E75:Q75)</f>
        <v>0</v>
      </c>
      <c r="E75" s="242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490"/>
      <c r="S75" s="479">
        <f t="shared" si="6"/>
        <v>0</v>
      </c>
    </row>
    <row r="76" spans="1:19">
      <c r="A76" s="14" t="s">
        <v>890</v>
      </c>
      <c r="B76" s="10" t="s">
        <v>1360</v>
      </c>
      <c r="C76" s="287">
        <v>49500.000000000007</v>
      </c>
      <c r="D76" s="247">
        <f t="shared" si="7"/>
        <v>0</v>
      </c>
      <c r="E76" s="242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325"/>
      <c r="S76" s="479">
        <f t="shared" si="6"/>
        <v>0</v>
      </c>
    </row>
    <row r="77" spans="1:19">
      <c r="A77" s="14" t="s">
        <v>10</v>
      </c>
      <c r="B77" s="10"/>
      <c r="C77" s="287"/>
      <c r="D77" s="247"/>
      <c r="E77" s="465" t="s">
        <v>1264</v>
      </c>
      <c r="F77" s="465" t="s">
        <v>422</v>
      </c>
      <c r="G77" s="465">
        <v>1</v>
      </c>
      <c r="H77" s="465">
        <v>2</v>
      </c>
      <c r="I77" s="465">
        <v>3</v>
      </c>
      <c r="J77" s="465">
        <v>4</v>
      </c>
      <c r="K77" s="325"/>
      <c r="L77" s="325"/>
      <c r="M77" s="325"/>
      <c r="N77" s="325"/>
      <c r="O77" s="325"/>
      <c r="P77" s="325"/>
      <c r="Q77" s="325"/>
      <c r="S77" s="479">
        <f t="shared" si="6"/>
        <v>0</v>
      </c>
    </row>
    <row r="78" spans="1:19">
      <c r="A78" s="14" t="s">
        <v>10</v>
      </c>
      <c r="B78" s="10"/>
      <c r="C78" s="287"/>
      <c r="D78" s="247"/>
      <c r="E78" s="465" t="s">
        <v>423</v>
      </c>
      <c r="F78" s="465">
        <v>180</v>
      </c>
      <c r="G78" s="465">
        <v>190</v>
      </c>
      <c r="H78" s="465">
        <v>200</v>
      </c>
      <c r="I78" s="465">
        <v>210</v>
      </c>
      <c r="J78" s="465">
        <v>220</v>
      </c>
      <c r="K78" s="325"/>
      <c r="L78" s="325"/>
      <c r="M78" s="325"/>
      <c r="N78" s="325"/>
      <c r="O78" s="325"/>
      <c r="P78" s="325"/>
      <c r="Q78" s="325"/>
      <c r="S78" s="479">
        <f t="shared" si="6"/>
        <v>0</v>
      </c>
    </row>
    <row r="79" spans="1:19">
      <c r="A79" s="14" t="s">
        <v>887</v>
      </c>
      <c r="B79" s="10" t="s">
        <v>424</v>
      </c>
      <c r="C79" s="287">
        <v>27500.000000000004</v>
      </c>
      <c r="D79" s="247">
        <f t="shared" ref="D79:D80" si="8">SUM(E79:Q79)</f>
        <v>0</v>
      </c>
      <c r="E79" s="242"/>
      <c r="F79" s="242"/>
      <c r="G79" s="221"/>
      <c r="H79" s="221"/>
      <c r="I79" s="221"/>
      <c r="J79" s="221"/>
      <c r="K79" s="325"/>
      <c r="L79" s="325"/>
      <c r="M79" s="325"/>
      <c r="N79" s="325"/>
      <c r="O79" s="325"/>
      <c r="P79" s="325"/>
      <c r="Q79" s="325"/>
      <c r="S79" s="479">
        <f t="shared" si="6"/>
        <v>0</v>
      </c>
    </row>
    <row r="80" spans="1:19">
      <c r="A80" s="14" t="s">
        <v>888</v>
      </c>
      <c r="B80" s="10" t="s">
        <v>425</v>
      </c>
      <c r="C80" s="287">
        <v>27500.000000000004</v>
      </c>
      <c r="D80" s="247">
        <f t="shared" si="8"/>
        <v>0</v>
      </c>
      <c r="E80" s="242"/>
      <c r="F80" s="507"/>
      <c r="G80" s="431"/>
      <c r="H80" s="508" t="s">
        <v>1265</v>
      </c>
      <c r="I80" s="325"/>
      <c r="J80" s="325"/>
      <c r="K80" s="325"/>
      <c r="L80" s="325"/>
      <c r="M80" s="325"/>
      <c r="N80" s="325"/>
      <c r="O80" s="325"/>
      <c r="P80" s="325"/>
      <c r="Q80" s="325"/>
      <c r="S80" s="479">
        <f t="shared" si="6"/>
        <v>0</v>
      </c>
    </row>
    <row r="81" spans="1:19" ht="16.5" customHeight="1">
      <c r="A81" s="497"/>
      <c r="B81" s="498"/>
      <c r="C81" s="499"/>
      <c r="D81" s="490"/>
      <c r="E81" s="490"/>
      <c r="F81" s="490"/>
      <c r="G81" s="490"/>
      <c r="H81" s="490"/>
      <c r="I81" s="490"/>
      <c r="J81" s="490"/>
      <c r="K81" s="490"/>
      <c r="L81" s="490"/>
      <c r="M81" s="490"/>
      <c r="N81" s="490"/>
      <c r="O81" s="490"/>
      <c r="P81" s="490"/>
      <c r="Q81" s="490"/>
      <c r="S81" s="479">
        <f t="shared" si="6"/>
        <v>0</v>
      </c>
    </row>
    <row r="82" spans="1:19">
      <c r="A82" s="405" t="s">
        <v>1209</v>
      </c>
      <c r="B82" s="473"/>
      <c r="C82" s="474"/>
      <c r="D82" s="475"/>
      <c r="E82" s="480" t="s">
        <v>267</v>
      </c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S82" s="479">
        <f t="shared" si="6"/>
        <v>0</v>
      </c>
    </row>
    <row r="83" spans="1:19">
      <c r="A83" s="14" t="s">
        <v>908</v>
      </c>
      <c r="B83" s="10" t="s">
        <v>914</v>
      </c>
      <c r="C83" s="287">
        <v>17600</v>
      </c>
      <c r="D83" s="247">
        <f t="shared" ref="D83:D86" si="9">SUM(E83:Q83)</f>
        <v>0</v>
      </c>
      <c r="E83" s="221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5"/>
      <c r="S83" s="479">
        <f t="shared" si="6"/>
        <v>0</v>
      </c>
    </row>
    <row r="84" spans="1:19">
      <c r="A84" s="14" t="s">
        <v>945</v>
      </c>
      <c r="B84" s="10" t="s">
        <v>946</v>
      </c>
      <c r="C84" s="287">
        <v>17600</v>
      </c>
      <c r="D84" s="247">
        <f t="shared" si="9"/>
        <v>0</v>
      </c>
      <c r="E84" s="221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5"/>
      <c r="S84" s="479">
        <f t="shared" si="6"/>
        <v>0</v>
      </c>
    </row>
    <row r="85" spans="1:19">
      <c r="A85" s="14" t="s">
        <v>915</v>
      </c>
      <c r="B85" s="10" t="s">
        <v>916</v>
      </c>
      <c r="C85" s="287">
        <v>17600</v>
      </c>
      <c r="D85" s="247">
        <f t="shared" si="9"/>
        <v>0</v>
      </c>
      <c r="E85" s="221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S85" s="479">
        <f t="shared" si="6"/>
        <v>0</v>
      </c>
    </row>
    <row r="86" spans="1:19">
      <c r="A86" s="14" t="s">
        <v>903</v>
      </c>
      <c r="B86" s="10" t="s">
        <v>910</v>
      </c>
      <c r="C86" s="287">
        <v>34100</v>
      </c>
      <c r="D86" s="247">
        <f t="shared" si="9"/>
        <v>0</v>
      </c>
      <c r="E86" s="221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S86" s="479">
        <f t="shared" si="6"/>
        <v>0</v>
      </c>
    </row>
    <row r="87" spans="1:19" ht="16.5" customHeight="1">
      <c r="A87" s="497"/>
      <c r="B87" s="498"/>
      <c r="C87" s="499"/>
      <c r="D87" s="490"/>
      <c r="E87" s="490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S87" s="479">
        <f t="shared" si="6"/>
        <v>0</v>
      </c>
    </row>
    <row r="88" spans="1:19">
      <c r="A88" s="234" t="s">
        <v>1250</v>
      </c>
      <c r="B88" s="473"/>
      <c r="C88" s="474"/>
      <c r="D88" s="475"/>
      <c r="E88" s="480" t="s">
        <v>267</v>
      </c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S88" s="479">
        <f t="shared" si="6"/>
        <v>0</v>
      </c>
    </row>
    <row r="89" spans="1:19">
      <c r="A89" s="14" t="s">
        <v>882</v>
      </c>
      <c r="B89" s="10" t="s">
        <v>4082</v>
      </c>
      <c r="C89" s="287">
        <v>44000</v>
      </c>
      <c r="D89" s="247">
        <f t="shared" ref="D89:D95" si="10">SUM(E89:Q89)</f>
        <v>0</v>
      </c>
      <c r="E89" s="221"/>
      <c r="F89" s="444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S89" s="479">
        <f t="shared" si="6"/>
        <v>0</v>
      </c>
    </row>
    <row r="90" spans="1:19">
      <c r="A90" s="14" t="s">
        <v>883</v>
      </c>
      <c r="B90" s="10" t="s">
        <v>4083</v>
      </c>
      <c r="C90" s="287">
        <v>44000</v>
      </c>
      <c r="D90" s="247">
        <f t="shared" si="10"/>
        <v>0</v>
      </c>
      <c r="E90" s="221"/>
      <c r="F90" s="444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S90" s="479">
        <f t="shared" si="6"/>
        <v>0</v>
      </c>
    </row>
    <row r="91" spans="1:19">
      <c r="A91" s="14" t="s">
        <v>388</v>
      </c>
      <c r="B91" s="10" t="s">
        <v>4084</v>
      </c>
      <c r="C91" s="287">
        <v>33000</v>
      </c>
      <c r="D91" s="247">
        <f t="shared" si="10"/>
        <v>0</v>
      </c>
      <c r="E91" s="221"/>
      <c r="F91" s="444"/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5"/>
      <c r="S91" s="479">
        <f t="shared" si="6"/>
        <v>0</v>
      </c>
    </row>
    <row r="92" spans="1:19">
      <c r="A92" s="14" t="s">
        <v>390</v>
      </c>
      <c r="B92" s="10" t="s">
        <v>4085</v>
      </c>
      <c r="C92" s="287">
        <v>33000</v>
      </c>
      <c r="D92" s="247">
        <f t="shared" si="10"/>
        <v>0</v>
      </c>
      <c r="E92" s="221"/>
      <c r="F92" s="444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5"/>
      <c r="S92" s="479">
        <f t="shared" si="6"/>
        <v>0</v>
      </c>
    </row>
    <row r="93" spans="1:19">
      <c r="A93" s="14" t="s">
        <v>392</v>
      </c>
      <c r="B93" s="10" t="s">
        <v>4086</v>
      </c>
      <c r="C93" s="287">
        <v>33000</v>
      </c>
      <c r="D93" s="247">
        <f t="shared" si="10"/>
        <v>0</v>
      </c>
      <c r="E93" s="221"/>
      <c r="F93" s="444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S93" s="479">
        <f t="shared" si="6"/>
        <v>0</v>
      </c>
    </row>
    <row r="94" spans="1:19" s="34" customFormat="1">
      <c r="A94" s="14" t="s">
        <v>394</v>
      </c>
      <c r="B94" s="10" t="s">
        <v>4087</v>
      </c>
      <c r="C94" s="287">
        <v>44000</v>
      </c>
      <c r="D94" s="247">
        <f t="shared" si="10"/>
        <v>0</v>
      </c>
      <c r="E94" s="223"/>
      <c r="F94" s="502"/>
      <c r="G94" s="325"/>
      <c r="H94" s="325"/>
      <c r="I94" s="325"/>
      <c r="J94" s="325"/>
      <c r="K94" s="325"/>
      <c r="L94" s="503"/>
      <c r="M94" s="503"/>
      <c r="N94" s="503"/>
      <c r="O94" s="503"/>
      <c r="P94" s="503"/>
      <c r="Q94" s="503"/>
      <c r="S94" s="479">
        <f t="shared" si="6"/>
        <v>0</v>
      </c>
    </row>
    <row r="95" spans="1:19" s="34" customFormat="1">
      <c r="A95" s="14" t="s">
        <v>396</v>
      </c>
      <c r="B95" s="10" t="s">
        <v>4088</v>
      </c>
      <c r="C95" s="287">
        <v>44000</v>
      </c>
      <c r="D95" s="247">
        <f t="shared" si="10"/>
        <v>0</v>
      </c>
      <c r="E95" s="223"/>
      <c r="F95" s="502"/>
      <c r="G95" s="325"/>
      <c r="H95" s="325"/>
      <c r="I95" s="325"/>
      <c r="J95" s="325"/>
      <c r="K95" s="325"/>
      <c r="L95" s="503"/>
      <c r="M95" s="503"/>
      <c r="N95" s="503"/>
      <c r="O95" s="503"/>
      <c r="P95" s="503"/>
      <c r="Q95" s="503"/>
      <c r="S95" s="479">
        <f t="shared" si="6"/>
        <v>0</v>
      </c>
    </row>
    <row r="96" spans="1:19" ht="16.5" customHeight="1">
      <c r="A96" s="497"/>
      <c r="B96" s="498"/>
      <c r="C96" s="499"/>
      <c r="D96" s="490"/>
      <c r="E96" s="490"/>
      <c r="F96" s="490"/>
      <c r="G96" s="490"/>
      <c r="H96" s="490"/>
      <c r="I96" s="490"/>
      <c r="J96" s="490"/>
      <c r="K96" s="490"/>
      <c r="L96" s="490"/>
      <c r="M96" s="490"/>
      <c r="N96" s="490"/>
      <c r="O96" s="490"/>
      <c r="P96" s="490"/>
      <c r="Q96" s="490"/>
      <c r="S96" s="479">
        <f t="shared" si="6"/>
        <v>0</v>
      </c>
    </row>
    <row r="97" spans="1:19">
      <c r="A97" s="234" t="s">
        <v>1251</v>
      </c>
      <c r="B97" s="473"/>
      <c r="C97" s="474"/>
      <c r="D97" s="475"/>
      <c r="E97" s="480" t="s">
        <v>267</v>
      </c>
      <c r="F97" s="484"/>
      <c r="G97" s="483"/>
      <c r="H97" s="483"/>
      <c r="I97" s="483"/>
      <c r="J97" s="483"/>
      <c r="K97" s="483"/>
      <c r="L97" s="483"/>
      <c r="M97" s="483"/>
      <c r="N97" s="483"/>
      <c r="O97" s="483"/>
      <c r="P97" s="483"/>
      <c r="Q97" s="483"/>
      <c r="S97" s="479">
        <f t="shared" si="6"/>
        <v>0</v>
      </c>
    </row>
    <row r="98" spans="1:19" ht="15.75" customHeight="1">
      <c r="A98" s="14" t="s">
        <v>387</v>
      </c>
      <c r="B98" s="68" t="s">
        <v>4032</v>
      </c>
      <c r="C98" s="287">
        <v>27500.000000000004</v>
      </c>
      <c r="D98" s="247">
        <f>SUM(E98:Q98)</f>
        <v>0</v>
      </c>
      <c r="E98" s="221"/>
      <c r="F98" s="444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S98" s="479">
        <f t="shared" si="6"/>
        <v>0</v>
      </c>
    </row>
    <row r="99" spans="1:19" ht="16.5" customHeight="1">
      <c r="A99" s="497"/>
      <c r="B99" s="498"/>
      <c r="C99" s="499"/>
      <c r="D99" s="490"/>
      <c r="E99" s="504"/>
      <c r="F99" s="505"/>
      <c r="G99" s="490"/>
      <c r="H99" s="490"/>
      <c r="I99" s="490"/>
      <c r="J99" s="490"/>
      <c r="K99" s="490"/>
      <c r="L99" s="490"/>
      <c r="M99" s="490"/>
      <c r="N99" s="490"/>
      <c r="O99" s="490"/>
      <c r="P99" s="490"/>
      <c r="Q99" s="490"/>
      <c r="S99" s="479">
        <f t="shared" si="6"/>
        <v>0</v>
      </c>
    </row>
    <row r="100" spans="1:19">
      <c r="A100" s="234" t="s">
        <v>1249</v>
      </c>
      <c r="B100" s="473"/>
      <c r="C100" s="474"/>
      <c r="D100" s="475"/>
      <c r="E100" s="480">
        <v>80</v>
      </c>
      <c r="F100" s="480">
        <v>90</v>
      </c>
      <c r="G100" s="480">
        <v>100</v>
      </c>
      <c r="H100" s="480">
        <v>110</v>
      </c>
      <c r="I100" s="480">
        <v>120</v>
      </c>
      <c r="J100" s="480">
        <v>130</v>
      </c>
      <c r="K100" s="480">
        <v>135</v>
      </c>
      <c r="L100" s="480">
        <v>140</v>
      </c>
      <c r="M100" s="480">
        <v>145</v>
      </c>
      <c r="N100" s="480">
        <v>150</v>
      </c>
      <c r="O100" s="480">
        <v>155</v>
      </c>
      <c r="P100" s="480">
        <v>160</v>
      </c>
      <c r="Q100" s="480">
        <v>165</v>
      </c>
      <c r="S100" s="479">
        <f t="shared" si="6"/>
        <v>0</v>
      </c>
    </row>
    <row r="101" spans="1:19">
      <c r="A101" s="14" t="s">
        <v>379</v>
      </c>
      <c r="B101" s="10" t="s">
        <v>380</v>
      </c>
      <c r="C101" s="287">
        <v>49500.000000000007</v>
      </c>
      <c r="D101" s="247">
        <f t="shared" ref="D101:D104" si="11">SUM(E101:Q101)</f>
        <v>0</v>
      </c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21"/>
      <c r="P101" s="221"/>
      <c r="Q101" s="221"/>
      <c r="S101" s="479">
        <f t="shared" si="6"/>
        <v>0</v>
      </c>
    </row>
    <row r="102" spans="1:19">
      <c r="A102" s="14" t="s">
        <v>377</v>
      </c>
      <c r="B102" s="10" t="s">
        <v>378</v>
      </c>
      <c r="C102" s="287">
        <v>49500.000000000007</v>
      </c>
      <c r="D102" s="247">
        <f t="shared" si="11"/>
        <v>0</v>
      </c>
      <c r="E102" s="242"/>
      <c r="F102" s="242"/>
      <c r="G102" s="242"/>
      <c r="H102" s="242"/>
      <c r="I102" s="242"/>
      <c r="J102" s="242"/>
      <c r="K102" s="242"/>
      <c r="L102" s="221"/>
      <c r="M102" s="221"/>
      <c r="N102" s="221"/>
      <c r="O102" s="221"/>
      <c r="P102" s="221"/>
      <c r="Q102" s="242"/>
      <c r="S102" s="479">
        <f t="shared" si="6"/>
        <v>0</v>
      </c>
    </row>
    <row r="103" spans="1:19">
      <c r="A103" s="14" t="s">
        <v>381</v>
      </c>
      <c r="B103" s="10" t="s">
        <v>382</v>
      </c>
      <c r="C103" s="287">
        <v>49500.000000000007</v>
      </c>
      <c r="D103" s="247">
        <f t="shared" si="11"/>
        <v>0</v>
      </c>
      <c r="E103" s="242"/>
      <c r="F103" s="242"/>
      <c r="G103" s="242"/>
      <c r="H103" s="242"/>
      <c r="I103" s="242"/>
      <c r="J103" s="242"/>
      <c r="K103" s="221"/>
      <c r="L103" s="221"/>
      <c r="M103" s="221"/>
      <c r="N103" s="242"/>
      <c r="O103" s="242"/>
      <c r="P103" s="242"/>
      <c r="Q103" s="242"/>
      <c r="S103" s="479">
        <f t="shared" si="6"/>
        <v>0</v>
      </c>
    </row>
    <row r="104" spans="1:19">
      <c r="A104" s="14" t="s">
        <v>383</v>
      </c>
      <c r="B104" s="10" t="s">
        <v>384</v>
      </c>
      <c r="C104" s="287">
        <v>44000</v>
      </c>
      <c r="D104" s="247">
        <f t="shared" si="11"/>
        <v>0</v>
      </c>
      <c r="E104" s="221"/>
      <c r="F104" s="221"/>
      <c r="G104" s="467"/>
      <c r="H104" s="221"/>
      <c r="I104" s="221"/>
      <c r="J104" s="221"/>
      <c r="K104" s="221"/>
      <c r="L104" s="242"/>
      <c r="M104" s="242"/>
      <c r="N104" s="242"/>
      <c r="O104" s="242"/>
      <c r="P104" s="242"/>
      <c r="Q104" s="242"/>
      <c r="S104" s="479">
        <f t="shared" si="6"/>
        <v>0</v>
      </c>
    </row>
    <row r="105" spans="1:19">
      <c r="A105" s="14" t="s">
        <v>10</v>
      </c>
      <c r="B105" s="10"/>
      <c r="C105" s="287"/>
      <c r="D105" s="247"/>
      <c r="E105" s="480" t="s">
        <v>267</v>
      </c>
      <c r="F105" s="483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5"/>
      <c r="S105" s="479">
        <f t="shared" si="6"/>
        <v>0</v>
      </c>
    </row>
    <row r="106" spans="1:19">
      <c r="A106" s="14" t="s">
        <v>418</v>
      </c>
      <c r="B106" s="10" t="s">
        <v>419</v>
      </c>
      <c r="C106" s="287">
        <v>33000</v>
      </c>
      <c r="D106" s="247">
        <f t="shared" ref="D106:D107" si="12">SUM(E106:Q106)</f>
        <v>0</v>
      </c>
      <c r="E106" s="221"/>
      <c r="F106" s="506" t="s">
        <v>400</v>
      </c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S106" s="479">
        <f t="shared" si="6"/>
        <v>0</v>
      </c>
    </row>
    <row r="107" spans="1:19">
      <c r="A107" s="14" t="s">
        <v>420</v>
      </c>
      <c r="B107" s="10" t="s">
        <v>421</v>
      </c>
      <c r="C107" s="287">
        <v>33000</v>
      </c>
      <c r="D107" s="247">
        <f t="shared" si="12"/>
        <v>0</v>
      </c>
      <c r="E107" s="221"/>
      <c r="F107" s="506" t="s">
        <v>417</v>
      </c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S107" s="479">
        <f t="shared" si="6"/>
        <v>0</v>
      </c>
    </row>
    <row r="108" spans="1:19">
      <c r="C108" s="294"/>
    </row>
    <row r="109" spans="1:19">
      <c r="A109" s="412"/>
      <c r="B109" s="288" t="s">
        <v>4033</v>
      </c>
      <c r="C109" s="289"/>
      <c r="D109" s="319">
        <f>SUM(D3:D108)</f>
        <v>0</v>
      </c>
      <c r="E109" s="319"/>
      <c r="F109" s="528">
        <f>SUM(S4:S108)</f>
        <v>0</v>
      </c>
      <c r="G109" s="529"/>
      <c r="H109" s="529"/>
      <c r="I109" s="319"/>
      <c r="J109" s="319"/>
      <c r="K109" s="319"/>
      <c r="L109" s="290"/>
      <c r="M109" s="290"/>
      <c r="N109" s="290"/>
      <c r="O109" s="290"/>
      <c r="P109" s="290"/>
      <c r="Q109" s="303"/>
    </row>
    <row r="110" spans="1:19">
      <c r="C110" s="294"/>
    </row>
    <row r="111" spans="1:19" ht="19.5">
      <c r="A111" s="81" t="s">
        <v>4036</v>
      </c>
      <c r="I111" s="81" t="s">
        <v>4037</v>
      </c>
    </row>
    <row r="112" spans="1:19" ht="19.5">
      <c r="I112" s="81" t="s">
        <v>4038</v>
      </c>
    </row>
    <row r="113" spans="9:9" ht="19.5">
      <c r="I113" s="81" t="s">
        <v>4039</v>
      </c>
    </row>
  </sheetData>
  <sheetProtection algorithmName="SHA-512" hashValue="A1bLBZTWIeq+ckxwc1DzEhgl8L9KYa/Rp2Z+Big2KzOImgyl0TkT17vWcWigS/lhcynnE3L7x1vytRIdUI06WQ==" saltValue="kaMG58vKI2eyeae8vzkw8A==" spinCount="100000" sheet="1" objects="1" scenarios="1"/>
  <mergeCells count="3">
    <mergeCell ref="J1:K1"/>
    <mergeCell ref="L1:Q1"/>
    <mergeCell ref="F109:H109"/>
  </mergeCells>
  <phoneticPr fontId="2"/>
  <dataValidations count="1">
    <dataValidation type="whole" imeMode="off" allowBlank="1" showInputMessage="1" showErrorMessage="1" sqref="E4:Q107" xr:uid="{0B3DA691-9D77-4F5F-9E79-EA911918D271}">
      <formula1>1</formula1>
      <formula2>9999</formula2>
    </dataValidation>
  </dataValidations>
  <printOptions horizontalCentered="1"/>
  <pageMargins left="0.35433070866141736" right="0.35433070866141736" top="0.35433070866141736" bottom="0.35433070866141736" header="0" footer="0"/>
  <pageSetup paperSize="9" scale="75" fitToHeight="0" orientation="landscape" r:id="rId1"/>
  <rowBreaks count="2" manualBreakCount="2">
    <brk id="44" max="16" man="1"/>
    <brk id="80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B412-6CC9-4904-8235-D11A5A404282}">
  <sheetPr codeName="Sheet13">
    <pageSetUpPr fitToPage="1"/>
  </sheetPr>
  <dimension ref="A1:G388"/>
  <sheetViews>
    <sheetView zoomScale="85" zoomScaleNormal="85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10.625" defaultRowHeight="15.75"/>
  <cols>
    <col min="1" max="1" width="17" style="1" bestFit="1" customWidth="1"/>
    <col min="2" max="2" width="55.125" style="1" bestFit="1" customWidth="1"/>
    <col min="3" max="3" width="18.75" style="1" customWidth="1"/>
    <col min="4" max="4" width="41.875" style="1" customWidth="1"/>
    <col min="5" max="5" width="20.125" style="97" customWidth="1"/>
    <col min="6" max="6" width="10.625" style="1" customWidth="1"/>
    <col min="7" max="7" width="10.875" style="1" bestFit="1" customWidth="1"/>
    <col min="8" max="16384" width="10.625" style="1"/>
  </cols>
  <sheetData>
    <row r="1" spans="1:7" ht="15.75" customHeight="1">
      <c r="A1" s="51"/>
      <c r="G1" s="1">
        <f>SUBTOTAL(9,G3:G1048576)</f>
        <v>0</v>
      </c>
    </row>
    <row r="2" spans="1:7">
      <c r="A2" s="41" t="s">
        <v>1365</v>
      </c>
      <c r="B2" s="41" t="s">
        <v>1255</v>
      </c>
      <c r="C2" s="41" t="s">
        <v>1366</v>
      </c>
      <c r="D2" s="41" t="s">
        <v>1257</v>
      </c>
      <c r="E2" s="100" t="s">
        <v>1367</v>
      </c>
      <c r="F2" s="43" t="s">
        <v>1344</v>
      </c>
      <c r="G2" s="45" t="s">
        <v>1368</v>
      </c>
    </row>
    <row r="3" spans="1:7">
      <c r="A3" s="2" t="s">
        <v>1369</v>
      </c>
      <c r="B3" s="2" t="s">
        <v>1170</v>
      </c>
      <c r="C3" s="2" t="s">
        <v>1370</v>
      </c>
      <c r="D3" s="2" t="s">
        <v>673</v>
      </c>
      <c r="E3" s="91">
        <v>195000</v>
      </c>
      <c r="F3" s="60">
        <v>165</v>
      </c>
      <c r="G3" s="2">
        <f>'R SKI'!I4</f>
        <v>0</v>
      </c>
    </row>
    <row r="4" spans="1:7">
      <c r="A4" s="2" t="s">
        <v>1371</v>
      </c>
      <c r="B4" s="2" t="s">
        <v>758</v>
      </c>
      <c r="C4" s="2" t="s">
        <v>1372</v>
      </c>
      <c r="D4" s="2" t="s">
        <v>673</v>
      </c>
      <c r="E4" s="91">
        <v>195000</v>
      </c>
      <c r="F4" s="60">
        <v>157</v>
      </c>
      <c r="G4" s="2">
        <f>'R SKI'!H5</f>
        <v>0</v>
      </c>
    </row>
    <row r="5" spans="1:7">
      <c r="A5" s="2" t="s">
        <v>1373</v>
      </c>
      <c r="B5" s="2" t="s">
        <v>1010</v>
      </c>
      <c r="C5" s="2" t="s">
        <v>1374</v>
      </c>
      <c r="D5" s="2" t="s">
        <v>986</v>
      </c>
      <c r="E5" s="91">
        <v>189000</v>
      </c>
      <c r="F5" s="60">
        <v>165</v>
      </c>
      <c r="G5" s="2">
        <f>'R SKI'!I6</f>
        <v>0</v>
      </c>
    </row>
    <row r="6" spans="1:7">
      <c r="A6" s="2" t="s">
        <v>1375</v>
      </c>
      <c r="B6" s="2" t="s">
        <v>759</v>
      </c>
      <c r="C6" s="2" t="s">
        <v>1376</v>
      </c>
      <c r="D6" s="2" t="s">
        <v>986</v>
      </c>
      <c r="E6" s="91">
        <v>189000</v>
      </c>
      <c r="F6" s="60">
        <v>157</v>
      </c>
      <c r="G6" s="2">
        <f>'R SKI'!H7</f>
        <v>0</v>
      </c>
    </row>
    <row r="7" spans="1:7">
      <c r="A7" s="2" t="s">
        <v>1377</v>
      </c>
      <c r="B7" s="2" t="s">
        <v>1011</v>
      </c>
      <c r="C7" s="2" t="s">
        <v>1378</v>
      </c>
      <c r="D7" s="2" t="s">
        <v>987</v>
      </c>
      <c r="E7" s="91">
        <v>172000</v>
      </c>
      <c r="F7" s="60">
        <v>150</v>
      </c>
      <c r="G7" s="2">
        <f>'R SKI'!G8</f>
        <v>0</v>
      </c>
    </row>
    <row r="8" spans="1:7">
      <c r="A8" s="2" t="s">
        <v>1379</v>
      </c>
      <c r="B8" s="2" t="s">
        <v>1171</v>
      </c>
      <c r="C8" s="2" t="s">
        <v>1380</v>
      </c>
      <c r="D8" s="2" t="s">
        <v>986</v>
      </c>
      <c r="E8" s="91">
        <v>189000</v>
      </c>
      <c r="F8" s="5">
        <v>193</v>
      </c>
      <c r="G8" s="2">
        <f>'R SKI'!L11</f>
        <v>0</v>
      </c>
    </row>
    <row r="9" spans="1:7">
      <c r="A9" s="2" t="s">
        <v>1381</v>
      </c>
      <c r="B9" s="2" t="s">
        <v>760</v>
      </c>
      <c r="C9" s="2" t="s">
        <v>1382</v>
      </c>
      <c r="D9" s="2" t="s">
        <v>986</v>
      </c>
      <c r="E9" s="91">
        <v>189000</v>
      </c>
      <c r="F9" s="5">
        <v>188</v>
      </c>
      <c r="G9" s="2">
        <f>'R SKI'!K12</f>
        <v>0</v>
      </c>
    </row>
    <row r="10" spans="1:7">
      <c r="A10" s="2" t="s">
        <v>1383</v>
      </c>
      <c r="B10" s="2" t="s">
        <v>977</v>
      </c>
      <c r="C10" s="2" t="s">
        <v>1384</v>
      </c>
      <c r="D10" s="2" t="s">
        <v>986</v>
      </c>
      <c r="E10" s="91">
        <v>174000</v>
      </c>
      <c r="F10" s="5">
        <v>185</v>
      </c>
      <c r="G10" s="2">
        <f>'R SKI'!J13</f>
        <v>0</v>
      </c>
    </row>
    <row r="11" spans="1:7">
      <c r="A11" s="2" t="s">
        <v>1385</v>
      </c>
      <c r="B11" s="2" t="s">
        <v>1012</v>
      </c>
      <c r="C11" s="2" t="s">
        <v>1386</v>
      </c>
      <c r="D11" s="2" t="s">
        <v>986</v>
      </c>
      <c r="E11" s="91">
        <v>174000</v>
      </c>
      <c r="F11" s="5">
        <v>182</v>
      </c>
      <c r="G11" s="2">
        <f>'R SKI'!I14</f>
        <v>0</v>
      </c>
    </row>
    <row r="12" spans="1:7">
      <c r="A12" s="2" t="s">
        <v>1387</v>
      </c>
      <c r="B12" s="2" t="s">
        <v>1012</v>
      </c>
      <c r="C12" s="2" t="s">
        <v>1388</v>
      </c>
      <c r="D12" s="2" t="s">
        <v>987</v>
      </c>
      <c r="E12" s="91">
        <v>172000</v>
      </c>
      <c r="F12" s="5">
        <v>170</v>
      </c>
      <c r="G12" s="2">
        <f>'R SKI'!G15</f>
        <v>0</v>
      </c>
    </row>
    <row r="13" spans="1:7">
      <c r="A13" s="2" t="s">
        <v>1389</v>
      </c>
      <c r="B13" s="2" t="s">
        <v>1012</v>
      </c>
      <c r="C13" s="2" t="s">
        <v>1388</v>
      </c>
      <c r="D13" s="2" t="s">
        <v>987</v>
      </c>
      <c r="E13" s="91">
        <v>172000</v>
      </c>
      <c r="F13" s="5">
        <v>175</v>
      </c>
      <c r="G13" s="2">
        <f>'R SKI'!H15</f>
        <v>0</v>
      </c>
    </row>
    <row r="14" spans="1:7">
      <c r="A14" s="2" t="s">
        <v>1390</v>
      </c>
      <c r="B14" s="2" t="s">
        <v>1172</v>
      </c>
      <c r="C14" s="2"/>
      <c r="D14" s="2"/>
      <c r="E14" s="91">
        <v>115000</v>
      </c>
      <c r="F14" s="5">
        <v>166</v>
      </c>
      <c r="G14" s="2">
        <f>'R SKI'!H18</f>
        <v>0</v>
      </c>
    </row>
    <row r="15" spans="1:7">
      <c r="A15" s="2" t="s">
        <v>1391</v>
      </c>
      <c r="B15" s="2" t="s">
        <v>1172</v>
      </c>
      <c r="C15" s="2"/>
      <c r="D15" s="2"/>
      <c r="E15" s="91">
        <v>115000</v>
      </c>
      <c r="F15" s="5">
        <v>172</v>
      </c>
      <c r="G15" s="2">
        <f>'R SKI'!I18</f>
        <v>0</v>
      </c>
    </row>
    <row r="16" spans="1:7">
      <c r="A16" s="2" t="s">
        <v>1392</v>
      </c>
      <c r="B16" s="2" t="s">
        <v>1018</v>
      </c>
      <c r="C16" s="2"/>
      <c r="D16" s="2"/>
      <c r="E16" s="91">
        <v>90000</v>
      </c>
      <c r="F16" s="5">
        <v>158</v>
      </c>
      <c r="G16" s="2">
        <f>'R SKI'!G19</f>
        <v>0</v>
      </c>
    </row>
    <row r="17" spans="1:7">
      <c r="A17" s="2" t="s">
        <v>1393</v>
      </c>
      <c r="B17" s="2" t="s">
        <v>1013</v>
      </c>
      <c r="C17" s="2" t="s">
        <v>1394</v>
      </c>
      <c r="D17" s="2" t="s">
        <v>1104</v>
      </c>
      <c r="E17" s="91">
        <v>79000</v>
      </c>
      <c r="F17" s="5">
        <v>128</v>
      </c>
      <c r="G17" s="2">
        <f>'R SKI'!G22</f>
        <v>0</v>
      </c>
    </row>
    <row r="18" spans="1:7">
      <c r="A18" s="2" t="s">
        <v>1395</v>
      </c>
      <c r="B18" s="2" t="s">
        <v>1013</v>
      </c>
      <c r="C18" s="2" t="s">
        <v>1394</v>
      </c>
      <c r="D18" s="2" t="s">
        <v>1104</v>
      </c>
      <c r="E18" s="91">
        <v>79000</v>
      </c>
      <c r="F18" s="5">
        <v>135</v>
      </c>
      <c r="G18" s="2">
        <f>'R SKI'!I22</f>
        <v>0</v>
      </c>
    </row>
    <row r="19" spans="1:7">
      <c r="A19" s="2" t="s">
        <v>1396</v>
      </c>
      <c r="B19" s="2" t="s">
        <v>1013</v>
      </c>
      <c r="C19" s="2" t="s">
        <v>1397</v>
      </c>
      <c r="D19" s="2" t="s">
        <v>80</v>
      </c>
      <c r="E19" s="91">
        <v>90000</v>
      </c>
      <c r="F19" s="5">
        <v>142</v>
      </c>
      <c r="G19" s="2">
        <f>'R SKI'!J23</f>
        <v>0</v>
      </c>
    </row>
    <row r="20" spans="1:7">
      <c r="A20" s="2" t="s">
        <v>1398</v>
      </c>
      <c r="B20" s="2" t="s">
        <v>1013</v>
      </c>
      <c r="C20" s="2" t="s">
        <v>1397</v>
      </c>
      <c r="D20" s="2" t="s">
        <v>80</v>
      </c>
      <c r="E20" s="91">
        <v>90000</v>
      </c>
      <c r="F20" s="5">
        <v>149</v>
      </c>
      <c r="G20" s="2">
        <f>'R SKI'!L23</f>
        <v>0</v>
      </c>
    </row>
    <row r="21" spans="1:7">
      <c r="A21" s="2" t="s">
        <v>1399</v>
      </c>
      <c r="B21" s="2" t="s">
        <v>1156</v>
      </c>
      <c r="C21" s="2" t="s">
        <v>1400</v>
      </c>
      <c r="D21" s="2" t="s">
        <v>1104</v>
      </c>
      <c r="E21" s="91">
        <v>79000</v>
      </c>
      <c r="F21" s="5">
        <v>134</v>
      </c>
      <c r="G21" s="2">
        <f>'R SKI'!H24</f>
        <v>0</v>
      </c>
    </row>
    <row r="22" spans="1:7">
      <c r="A22" s="2" t="s">
        <v>1401</v>
      </c>
      <c r="B22" s="2" t="s">
        <v>1156</v>
      </c>
      <c r="C22" s="2" t="s">
        <v>1400</v>
      </c>
      <c r="D22" s="2" t="s">
        <v>1104</v>
      </c>
      <c r="E22" s="91">
        <v>79000</v>
      </c>
      <c r="F22" s="5">
        <v>143</v>
      </c>
      <c r="G22" s="2">
        <f>'R SKI'!K24</f>
        <v>0</v>
      </c>
    </row>
    <row r="23" spans="1:7">
      <c r="A23" s="2" t="s">
        <v>1402</v>
      </c>
      <c r="B23" s="2" t="s">
        <v>1156</v>
      </c>
      <c r="C23" s="2" t="s">
        <v>1403</v>
      </c>
      <c r="D23" s="2" t="s">
        <v>80</v>
      </c>
      <c r="E23" s="91">
        <v>90000</v>
      </c>
      <c r="F23" s="5">
        <v>150</v>
      </c>
      <c r="G23" s="2">
        <f>'R SKI'!M25</f>
        <v>0</v>
      </c>
    </row>
    <row r="24" spans="1:7">
      <c r="A24" s="2" t="s">
        <v>1404</v>
      </c>
      <c r="B24" s="2" t="s">
        <v>1156</v>
      </c>
      <c r="C24" s="2" t="s">
        <v>1403</v>
      </c>
      <c r="D24" s="2" t="s">
        <v>80</v>
      </c>
      <c r="E24" s="91">
        <v>90000</v>
      </c>
      <c r="F24" s="5">
        <v>158</v>
      </c>
      <c r="G24" s="2">
        <f>'R SKI'!N25</f>
        <v>0</v>
      </c>
    </row>
    <row r="25" spans="1:7">
      <c r="A25" s="2" t="s">
        <v>1405</v>
      </c>
      <c r="B25" s="2" t="s">
        <v>1156</v>
      </c>
      <c r="C25" s="2" t="s">
        <v>1403</v>
      </c>
      <c r="D25" s="2" t="s">
        <v>80</v>
      </c>
      <c r="E25" s="91">
        <v>90000</v>
      </c>
      <c r="F25" s="5">
        <v>164</v>
      </c>
      <c r="G25" s="2">
        <f>'R SKI'!O25</f>
        <v>0</v>
      </c>
    </row>
    <row r="26" spans="1:7">
      <c r="A26" s="2" t="s">
        <v>1406</v>
      </c>
      <c r="B26" s="2" t="s">
        <v>1016</v>
      </c>
      <c r="C26" s="2" t="s">
        <v>1407</v>
      </c>
      <c r="D26" s="2" t="s">
        <v>16</v>
      </c>
      <c r="E26" s="91">
        <v>153000</v>
      </c>
      <c r="F26" s="5">
        <v>157</v>
      </c>
      <c r="G26" s="2">
        <f>'R SKI'!G28</f>
        <v>0</v>
      </c>
    </row>
    <row r="27" spans="1:7">
      <c r="A27" s="2" t="s">
        <v>1408</v>
      </c>
      <c r="B27" s="2" t="s">
        <v>1016</v>
      </c>
      <c r="C27" s="2" t="s">
        <v>1407</v>
      </c>
      <c r="D27" s="2" t="s">
        <v>16</v>
      </c>
      <c r="E27" s="91">
        <v>153000</v>
      </c>
      <c r="F27" s="5">
        <v>162</v>
      </c>
      <c r="G27" s="2">
        <f>'R SKI'!I28</f>
        <v>0</v>
      </c>
    </row>
    <row r="28" spans="1:7">
      <c r="A28" s="2" t="s">
        <v>1409</v>
      </c>
      <c r="B28" s="2" t="s">
        <v>1016</v>
      </c>
      <c r="C28" s="2" t="s">
        <v>1407</v>
      </c>
      <c r="D28" s="2" t="s">
        <v>16</v>
      </c>
      <c r="E28" s="91">
        <v>153000</v>
      </c>
      <c r="F28" s="5">
        <v>167</v>
      </c>
      <c r="G28" s="2">
        <f>'R SKI'!J28</f>
        <v>0</v>
      </c>
    </row>
    <row r="29" spans="1:7">
      <c r="A29" s="2" t="s">
        <v>1410</v>
      </c>
      <c r="B29" s="2" t="s">
        <v>1016</v>
      </c>
      <c r="C29" s="2" t="s">
        <v>1407</v>
      </c>
      <c r="D29" s="2" t="s">
        <v>16</v>
      </c>
      <c r="E29" s="91">
        <v>153000</v>
      </c>
      <c r="F29" s="5">
        <v>172</v>
      </c>
      <c r="G29" s="2">
        <f>'R SKI'!K28</f>
        <v>0</v>
      </c>
    </row>
    <row r="30" spans="1:7">
      <c r="A30" s="2" t="s">
        <v>1411</v>
      </c>
      <c r="B30" s="2" t="s">
        <v>1017</v>
      </c>
      <c r="C30" s="2" t="s">
        <v>1412</v>
      </c>
      <c r="D30" s="2" t="s">
        <v>16</v>
      </c>
      <c r="E30" s="91">
        <v>128000</v>
      </c>
      <c r="F30" s="5">
        <v>159</v>
      </c>
      <c r="G30" s="2">
        <f>'R SKI'!H29</f>
        <v>0</v>
      </c>
    </row>
    <row r="31" spans="1:7">
      <c r="A31" s="2" t="s">
        <v>1413</v>
      </c>
      <c r="B31" s="2" t="s">
        <v>1017</v>
      </c>
      <c r="C31" s="2" t="s">
        <v>1412</v>
      </c>
      <c r="D31" s="2" t="s">
        <v>16</v>
      </c>
      <c r="E31" s="91">
        <v>128000</v>
      </c>
      <c r="F31" s="5">
        <v>167</v>
      </c>
      <c r="G31" s="2">
        <f>'R SKI'!J29</f>
        <v>0</v>
      </c>
    </row>
    <row r="32" spans="1:7">
      <c r="A32" s="2" t="s">
        <v>1414</v>
      </c>
      <c r="B32" s="2" t="s">
        <v>1017</v>
      </c>
      <c r="C32" s="2" t="s">
        <v>1412</v>
      </c>
      <c r="D32" s="2" t="s">
        <v>16</v>
      </c>
      <c r="E32" s="91">
        <v>128000</v>
      </c>
      <c r="F32" s="5">
        <v>175</v>
      </c>
      <c r="G32" s="2">
        <f>'R SKI'!L29</f>
        <v>0</v>
      </c>
    </row>
    <row r="33" spans="1:7">
      <c r="A33" s="2" t="s">
        <v>1415</v>
      </c>
      <c r="B33" s="2" t="s">
        <v>1017</v>
      </c>
      <c r="C33" s="2" t="s">
        <v>1412</v>
      </c>
      <c r="D33" s="2" t="s">
        <v>16</v>
      </c>
      <c r="E33" s="91">
        <v>128000</v>
      </c>
      <c r="F33" s="5">
        <v>183</v>
      </c>
      <c r="G33" s="2">
        <f>'R SKI'!M29</f>
        <v>0</v>
      </c>
    </row>
    <row r="34" spans="1:7">
      <c r="A34" s="2" t="s">
        <v>1416</v>
      </c>
      <c r="B34" s="2" t="s">
        <v>1014</v>
      </c>
      <c r="C34" s="2" t="s">
        <v>1417</v>
      </c>
      <c r="D34" s="2" t="s">
        <v>988</v>
      </c>
      <c r="E34" s="91">
        <v>179000</v>
      </c>
      <c r="F34" s="5">
        <v>169</v>
      </c>
      <c r="G34" s="2">
        <f>'R SKI'!J32</f>
        <v>0</v>
      </c>
    </row>
    <row r="35" spans="1:7">
      <c r="A35" s="2" t="s">
        <v>1418</v>
      </c>
      <c r="B35" s="2" t="s">
        <v>1014</v>
      </c>
      <c r="C35" s="2" t="s">
        <v>1417</v>
      </c>
      <c r="D35" s="2" t="s">
        <v>988</v>
      </c>
      <c r="E35" s="91">
        <v>179000</v>
      </c>
      <c r="F35" s="5">
        <v>173</v>
      </c>
      <c r="G35" s="2">
        <f>'R SKI'!K32</f>
        <v>0</v>
      </c>
    </row>
    <row r="36" spans="1:7">
      <c r="A36" s="2" t="s">
        <v>1419</v>
      </c>
      <c r="B36" s="2" t="s">
        <v>1014</v>
      </c>
      <c r="C36" s="2" t="s">
        <v>1417</v>
      </c>
      <c r="D36" s="2" t="s">
        <v>988</v>
      </c>
      <c r="E36" s="91">
        <v>179000</v>
      </c>
      <c r="F36" s="5">
        <v>179</v>
      </c>
      <c r="G36" s="2">
        <f>'R SKI'!L32</f>
        <v>0</v>
      </c>
    </row>
    <row r="37" spans="1:7">
      <c r="A37" s="2" t="s">
        <v>1420</v>
      </c>
      <c r="B37" s="2" t="s">
        <v>1014</v>
      </c>
      <c r="C37" s="2" t="s">
        <v>1417</v>
      </c>
      <c r="D37" s="2" t="s">
        <v>988</v>
      </c>
      <c r="E37" s="91">
        <v>179000</v>
      </c>
      <c r="F37" s="5">
        <v>183</v>
      </c>
      <c r="G37" s="2">
        <f>'R SKI'!M32</f>
        <v>0</v>
      </c>
    </row>
    <row r="38" spans="1:7">
      <c r="A38" s="2" t="s">
        <v>1421</v>
      </c>
      <c r="B38" s="2" t="s">
        <v>1015</v>
      </c>
      <c r="C38" s="2" t="s">
        <v>1422</v>
      </c>
      <c r="D38" s="2" t="s">
        <v>988</v>
      </c>
      <c r="E38" s="91">
        <v>179000</v>
      </c>
      <c r="F38" s="5">
        <v>150</v>
      </c>
      <c r="G38" s="2">
        <f>'R SKI'!G33</f>
        <v>0</v>
      </c>
    </row>
    <row r="39" spans="1:7">
      <c r="A39" s="2" t="s">
        <v>1423</v>
      </c>
      <c r="B39" s="2" t="s">
        <v>1015</v>
      </c>
      <c r="C39" s="2" t="s">
        <v>1422</v>
      </c>
      <c r="D39" s="2" t="s">
        <v>988</v>
      </c>
      <c r="E39" s="91">
        <v>179000</v>
      </c>
      <c r="F39" s="5">
        <v>156</v>
      </c>
      <c r="G39" s="2">
        <f>'R SKI'!H33</f>
        <v>0</v>
      </c>
    </row>
    <row r="40" spans="1:7">
      <c r="A40" s="2" t="s">
        <v>1424</v>
      </c>
      <c r="B40" s="2" t="s">
        <v>1015</v>
      </c>
      <c r="C40" s="2" t="s">
        <v>1422</v>
      </c>
      <c r="D40" s="2" t="s">
        <v>988</v>
      </c>
      <c r="E40" s="91">
        <v>179000</v>
      </c>
      <c r="F40" s="5">
        <v>165</v>
      </c>
      <c r="G40" s="2">
        <f>'R SKI'!I33</f>
        <v>0</v>
      </c>
    </row>
    <row r="41" spans="1:7">
      <c r="A41" s="2" t="s">
        <v>1425</v>
      </c>
      <c r="B41" s="2" t="s">
        <v>761</v>
      </c>
      <c r="C41" s="2" t="s">
        <v>1426</v>
      </c>
      <c r="D41" s="2" t="s">
        <v>990</v>
      </c>
      <c r="E41" s="91">
        <v>172000</v>
      </c>
      <c r="F41" s="5">
        <v>161</v>
      </c>
      <c r="G41" s="2">
        <f>'R SKI'!H36</f>
        <v>0</v>
      </c>
    </row>
    <row r="42" spans="1:7">
      <c r="A42" s="2" t="s">
        <v>1427</v>
      </c>
      <c r="B42" s="2" t="s">
        <v>761</v>
      </c>
      <c r="C42" s="2" t="s">
        <v>1426</v>
      </c>
      <c r="D42" s="2" t="s">
        <v>990</v>
      </c>
      <c r="E42" s="91">
        <v>172000</v>
      </c>
      <c r="F42" s="5">
        <v>166</v>
      </c>
      <c r="G42" s="2">
        <f>'R SKI'!J36</f>
        <v>0</v>
      </c>
    </row>
    <row r="43" spans="1:7">
      <c r="A43" s="2" t="s">
        <v>1428</v>
      </c>
      <c r="B43" s="2" t="s">
        <v>761</v>
      </c>
      <c r="C43" s="2" t="s">
        <v>1426</v>
      </c>
      <c r="D43" s="2" t="s">
        <v>990</v>
      </c>
      <c r="E43" s="91">
        <v>172000</v>
      </c>
      <c r="F43" s="5">
        <v>171</v>
      </c>
      <c r="G43" s="2">
        <f>'R SKI'!L36</f>
        <v>0</v>
      </c>
    </row>
    <row r="44" spans="1:7">
      <c r="A44" s="2" t="s">
        <v>1429</v>
      </c>
      <c r="B44" s="2" t="s">
        <v>762</v>
      </c>
      <c r="C44" s="2" t="s">
        <v>1430</v>
      </c>
      <c r="D44" s="2" t="s">
        <v>992</v>
      </c>
      <c r="E44" s="91">
        <v>163000</v>
      </c>
      <c r="F44" s="5">
        <v>161</v>
      </c>
      <c r="G44" s="2">
        <f>'R SKI'!H37</f>
        <v>0</v>
      </c>
    </row>
    <row r="45" spans="1:7">
      <c r="A45" s="2" t="s">
        <v>1431</v>
      </c>
      <c r="B45" s="2" t="s">
        <v>762</v>
      </c>
      <c r="C45" s="2" t="s">
        <v>1430</v>
      </c>
      <c r="D45" s="2" t="s">
        <v>992</v>
      </c>
      <c r="E45" s="91">
        <v>163000</v>
      </c>
      <c r="F45" s="5">
        <v>166</v>
      </c>
      <c r="G45" s="2">
        <f>'R SKI'!J37</f>
        <v>0</v>
      </c>
    </row>
    <row r="46" spans="1:7">
      <c r="A46" s="2" t="s">
        <v>1432</v>
      </c>
      <c r="B46" s="2" t="s">
        <v>762</v>
      </c>
      <c r="C46" s="2" t="s">
        <v>1430</v>
      </c>
      <c r="D46" s="2" t="s">
        <v>992</v>
      </c>
      <c r="E46" s="91">
        <v>163000</v>
      </c>
      <c r="F46" s="5">
        <v>171</v>
      </c>
      <c r="G46" s="2">
        <f>'R SKI'!L37</f>
        <v>0</v>
      </c>
    </row>
    <row r="47" spans="1:7">
      <c r="A47" s="2" t="s">
        <v>1433</v>
      </c>
      <c r="B47" s="2" t="s">
        <v>763</v>
      </c>
      <c r="C47" s="2" t="s">
        <v>1434</v>
      </c>
      <c r="D47" s="2" t="s">
        <v>994</v>
      </c>
      <c r="E47" s="91">
        <v>163000</v>
      </c>
      <c r="F47" s="5">
        <v>164</v>
      </c>
      <c r="G47" s="2">
        <f>'R SKI'!I38</f>
        <v>0</v>
      </c>
    </row>
    <row r="48" spans="1:7">
      <c r="A48" s="2" t="s">
        <v>1435</v>
      </c>
      <c r="B48" s="2" t="s">
        <v>763</v>
      </c>
      <c r="C48" s="2" t="s">
        <v>1434</v>
      </c>
      <c r="D48" s="2" t="s">
        <v>994</v>
      </c>
      <c r="E48" s="91">
        <v>163000</v>
      </c>
      <c r="F48" s="5">
        <v>172</v>
      </c>
      <c r="G48" s="2">
        <f>'R SKI'!M38</f>
        <v>0</v>
      </c>
    </row>
    <row r="49" spans="1:7">
      <c r="A49" s="2" t="s">
        <v>1436</v>
      </c>
      <c r="B49" s="2" t="s">
        <v>15</v>
      </c>
      <c r="C49" s="2" t="s">
        <v>1437</v>
      </c>
      <c r="D49" s="2" t="s">
        <v>1106</v>
      </c>
      <c r="E49" s="91">
        <v>148000</v>
      </c>
      <c r="F49" s="5">
        <v>158</v>
      </c>
      <c r="G49" s="2">
        <f>'R SKI'!G39</f>
        <v>0</v>
      </c>
    </row>
    <row r="50" spans="1:7">
      <c r="A50" s="2" t="s">
        <v>1438</v>
      </c>
      <c r="B50" s="2" t="s">
        <v>15</v>
      </c>
      <c r="C50" s="2" t="s">
        <v>1437</v>
      </c>
      <c r="D50" s="2" t="s">
        <v>1106</v>
      </c>
      <c r="E50" s="91">
        <v>148000</v>
      </c>
      <c r="F50" s="5">
        <v>164</v>
      </c>
      <c r="G50" s="2">
        <f>'R SKI'!I39</f>
        <v>0</v>
      </c>
    </row>
    <row r="51" spans="1:7">
      <c r="A51" s="2" t="s">
        <v>1439</v>
      </c>
      <c r="B51" s="2" t="s">
        <v>15</v>
      </c>
      <c r="C51" s="2" t="s">
        <v>1437</v>
      </c>
      <c r="D51" s="2" t="s">
        <v>1106</v>
      </c>
      <c r="E51" s="91">
        <v>148000</v>
      </c>
      <c r="F51" s="5">
        <v>170</v>
      </c>
      <c r="G51" s="2">
        <f>'R SKI'!K39</f>
        <v>0</v>
      </c>
    </row>
    <row r="52" spans="1:7">
      <c r="A52" s="2" t="s">
        <v>1440</v>
      </c>
      <c r="B52" s="2" t="s">
        <v>764</v>
      </c>
      <c r="C52" s="2" t="s">
        <v>4104</v>
      </c>
      <c r="D52" s="2" t="s">
        <v>685</v>
      </c>
      <c r="E52" s="91">
        <v>36000</v>
      </c>
      <c r="F52" s="5">
        <v>100</v>
      </c>
      <c r="G52" s="2">
        <f>'R SKI'!G41</f>
        <v>0</v>
      </c>
    </row>
    <row r="53" spans="1:7">
      <c r="A53" s="2" t="s">
        <v>1441</v>
      </c>
      <c r="B53" s="2" t="s">
        <v>764</v>
      </c>
      <c r="C53" s="2" t="s">
        <v>4104</v>
      </c>
      <c r="D53" s="2" t="s">
        <v>685</v>
      </c>
      <c r="E53" s="91">
        <v>36000</v>
      </c>
      <c r="F53" s="5">
        <v>110</v>
      </c>
      <c r="G53" s="2">
        <f>'R SKI'!H41</f>
        <v>0</v>
      </c>
    </row>
    <row r="54" spans="1:7">
      <c r="A54" s="2" t="s">
        <v>1442</v>
      </c>
      <c r="B54" s="2" t="s">
        <v>764</v>
      </c>
      <c r="C54" s="2" t="s">
        <v>4104</v>
      </c>
      <c r="D54" s="2" t="s">
        <v>685</v>
      </c>
      <c r="E54" s="91">
        <v>36000</v>
      </c>
      <c r="F54" s="5">
        <v>120</v>
      </c>
      <c r="G54" s="2">
        <f>'R SKI'!I41</f>
        <v>0</v>
      </c>
    </row>
    <row r="55" spans="1:7">
      <c r="A55" s="2" t="s">
        <v>1443</v>
      </c>
      <c r="B55" s="2" t="s">
        <v>764</v>
      </c>
      <c r="C55" s="2" t="s">
        <v>4104</v>
      </c>
      <c r="D55" s="2" t="s">
        <v>685</v>
      </c>
      <c r="E55" s="91">
        <v>36000</v>
      </c>
      <c r="F55" s="5">
        <v>130</v>
      </c>
      <c r="G55" s="2">
        <f>'R SKI'!J41</f>
        <v>0</v>
      </c>
    </row>
    <row r="56" spans="1:7">
      <c r="A56" s="2" t="s">
        <v>1444</v>
      </c>
      <c r="B56" s="2" t="s">
        <v>764</v>
      </c>
      <c r="C56" s="2" t="s">
        <v>4104</v>
      </c>
      <c r="D56" s="2" t="s">
        <v>685</v>
      </c>
      <c r="E56" s="91">
        <v>36000</v>
      </c>
      <c r="F56" s="5">
        <v>140</v>
      </c>
      <c r="G56" s="2">
        <f>'R SKI'!K41</f>
        <v>0</v>
      </c>
    </row>
    <row r="57" spans="1:7">
      <c r="A57" s="2" t="s">
        <v>1445</v>
      </c>
      <c r="B57" s="2" t="s">
        <v>21</v>
      </c>
      <c r="C57" s="2" t="s">
        <v>1446</v>
      </c>
      <c r="D57" s="2" t="s">
        <v>996</v>
      </c>
      <c r="E57" s="91">
        <v>98000</v>
      </c>
      <c r="F57" s="5">
        <v>167</v>
      </c>
      <c r="G57" s="2">
        <f>'R SKI'!I44</f>
        <v>0</v>
      </c>
    </row>
    <row r="58" spans="1:7">
      <c r="A58" s="2" t="s">
        <v>1447</v>
      </c>
      <c r="B58" s="2" t="s">
        <v>21</v>
      </c>
      <c r="C58" s="2" t="s">
        <v>1446</v>
      </c>
      <c r="D58" s="2" t="s">
        <v>996</v>
      </c>
      <c r="E58" s="91">
        <v>98000</v>
      </c>
      <c r="F58" s="5">
        <v>176</v>
      </c>
      <c r="G58" s="2">
        <f>'R SKI'!J44</f>
        <v>0</v>
      </c>
    </row>
    <row r="59" spans="1:7">
      <c r="A59" s="2" t="s">
        <v>1448</v>
      </c>
      <c r="B59" s="2" t="s">
        <v>21</v>
      </c>
      <c r="C59" s="2" t="s">
        <v>1446</v>
      </c>
      <c r="D59" s="2" t="s">
        <v>996</v>
      </c>
      <c r="E59" s="91">
        <v>98000</v>
      </c>
      <c r="F59" s="5">
        <v>185</v>
      </c>
      <c r="G59" s="2">
        <f>'R SKI'!K44</f>
        <v>0</v>
      </c>
    </row>
    <row r="60" spans="1:7">
      <c r="A60" s="2" t="s">
        <v>1449</v>
      </c>
      <c r="B60" s="2" t="s">
        <v>20</v>
      </c>
      <c r="C60" s="2" t="s">
        <v>1450</v>
      </c>
      <c r="D60" s="2" t="s">
        <v>998</v>
      </c>
      <c r="E60" s="91">
        <v>98000</v>
      </c>
      <c r="F60" s="5">
        <v>149</v>
      </c>
      <c r="G60" s="2">
        <f>'R SKI'!G45</f>
        <v>0</v>
      </c>
    </row>
    <row r="61" spans="1:7">
      <c r="A61" s="2" t="s">
        <v>1451</v>
      </c>
      <c r="B61" s="2" t="s">
        <v>20</v>
      </c>
      <c r="C61" s="2" t="s">
        <v>1450</v>
      </c>
      <c r="D61" s="2" t="s">
        <v>998</v>
      </c>
      <c r="E61" s="91">
        <v>98000</v>
      </c>
      <c r="F61" s="5">
        <v>158</v>
      </c>
      <c r="G61" s="2">
        <f>'R SKI'!H45</f>
        <v>0</v>
      </c>
    </row>
    <row r="62" spans="1:7">
      <c r="A62" s="2" t="s">
        <v>1452</v>
      </c>
      <c r="B62" s="2" t="s">
        <v>20</v>
      </c>
      <c r="C62" s="2" t="s">
        <v>1450</v>
      </c>
      <c r="D62" s="2" t="s">
        <v>998</v>
      </c>
      <c r="E62" s="91">
        <v>98000</v>
      </c>
      <c r="F62" s="5">
        <v>167</v>
      </c>
      <c r="G62" s="2">
        <f>'R SKI'!I45</f>
        <v>0</v>
      </c>
    </row>
    <row r="63" spans="1:7">
      <c r="A63" s="2" t="s">
        <v>1453</v>
      </c>
      <c r="B63" s="2" t="s">
        <v>20</v>
      </c>
      <c r="C63" s="2" t="s">
        <v>1450</v>
      </c>
      <c r="D63" s="2" t="s">
        <v>998</v>
      </c>
      <c r="E63" s="91">
        <v>98000</v>
      </c>
      <c r="F63" s="5">
        <v>176</v>
      </c>
      <c r="G63" s="2">
        <f>'R SKI'!J45</f>
        <v>0</v>
      </c>
    </row>
    <row r="64" spans="1:7">
      <c r="A64" s="2" t="s">
        <v>1454</v>
      </c>
      <c r="B64" s="2" t="s">
        <v>20</v>
      </c>
      <c r="C64" s="2" t="s">
        <v>1450</v>
      </c>
      <c r="D64" s="2" t="s">
        <v>998</v>
      </c>
      <c r="E64" s="91">
        <v>98000</v>
      </c>
      <c r="F64" s="5">
        <v>185</v>
      </c>
      <c r="G64" s="2">
        <f>'R SKI'!K45</f>
        <v>0</v>
      </c>
    </row>
    <row r="65" spans="1:7">
      <c r="A65" s="2" t="s">
        <v>1455</v>
      </c>
      <c r="B65" s="2" t="s">
        <v>19</v>
      </c>
      <c r="C65" s="2" t="s">
        <v>1456</v>
      </c>
      <c r="D65" s="2" t="s">
        <v>1000</v>
      </c>
      <c r="E65" s="91">
        <v>82000</v>
      </c>
      <c r="F65" s="5">
        <v>142</v>
      </c>
      <c r="G65" s="2">
        <f>'R SKI'!G47</f>
        <v>0</v>
      </c>
    </row>
    <row r="66" spans="1:7">
      <c r="A66" s="2" t="s">
        <v>1457</v>
      </c>
      <c r="B66" s="2" t="s">
        <v>19</v>
      </c>
      <c r="C66" s="2" t="s">
        <v>1456</v>
      </c>
      <c r="D66" s="2" t="s">
        <v>1000</v>
      </c>
      <c r="E66" s="91">
        <v>82000</v>
      </c>
      <c r="F66" s="5">
        <v>150</v>
      </c>
      <c r="G66" s="2">
        <f>'R SKI'!H47</f>
        <v>0</v>
      </c>
    </row>
    <row r="67" spans="1:7">
      <c r="A67" s="2" t="s">
        <v>1458</v>
      </c>
      <c r="B67" s="2" t="s">
        <v>19</v>
      </c>
      <c r="C67" s="2" t="s">
        <v>1456</v>
      </c>
      <c r="D67" s="2" t="s">
        <v>1000</v>
      </c>
      <c r="E67" s="91">
        <v>82000</v>
      </c>
      <c r="F67" s="5">
        <v>158</v>
      </c>
      <c r="G67" s="2">
        <f>'R SKI'!I47</f>
        <v>0</v>
      </c>
    </row>
    <row r="68" spans="1:7">
      <c r="A68" s="2" t="s">
        <v>1459</v>
      </c>
      <c r="B68" s="2" t="s">
        <v>19</v>
      </c>
      <c r="C68" s="2" t="s">
        <v>1456</v>
      </c>
      <c r="D68" s="2" t="s">
        <v>1000</v>
      </c>
      <c r="E68" s="91">
        <v>82000</v>
      </c>
      <c r="F68" s="5">
        <v>166</v>
      </c>
      <c r="G68" s="2">
        <f>'R SKI'!J47</f>
        <v>0</v>
      </c>
    </row>
    <row r="69" spans="1:7">
      <c r="A69" s="2" t="s">
        <v>1460</v>
      </c>
      <c r="B69" s="2" t="s">
        <v>19</v>
      </c>
      <c r="C69" s="2" t="s">
        <v>1456</v>
      </c>
      <c r="D69" s="2" t="s">
        <v>1000</v>
      </c>
      <c r="E69" s="91">
        <v>82000</v>
      </c>
      <c r="F69" s="5">
        <v>174</v>
      </c>
      <c r="G69" s="2">
        <f>'R SKI'!K47</f>
        <v>0</v>
      </c>
    </row>
    <row r="70" spans="1:7">
      <c r="A70" s="2" t="s">
        <v>1461</v>
      </c>
      <c r="B70" s="2" t="s">
        <v>19</v>
      </c>
      <c r="C70" s="2" t="s">
        <v>1456</v>
      </c>
      <c r="D70" s="2" t="s">
        <v>1000</v>
      </c>
      <c r="E70" s="91">
        <v>82000</v>
      </c>
      <c r="F70" s="5">
        <v>182</v>
      </c>
      <c r="G70" s="2">
        <f>'R SKI'!L47</f>
        <v>0</v>
      </c>
    </row>
    <row r="71" spans="1:7">
      <c r="A71" s="2" t="s">
        <v>1462</v>
      </c>
      <c r="B71" s="2" t="s">
        <v>18</v>
      </c>
      <c r="C71" s="2" t="s">
        <v>1463</v>
      </c>
      <c r="D71" s="2" t="s">
        <v>1002</v>
      </c>
      <c r="E71" s="91">
        <v>71500</v>
      </c>
      <c r="F71" s="5">
        <v>138</v>
      </c>
      <c r="G71" s="2">
        <f>'R SKI'!G49</f>
        <v>0</v>
      </c>
    </row>
    <row r="72" spans="1:7">
      <c r="A72" s="2" t="s">
        <v>1464</v>
      </c>
      <c r="B72" s="2" t="s">
        <v>18</v>
      </c>
      <c r="C72" s="2" t="s">
        <v>1463</v>
      </c>
      <c r="D72" s="2" t="s">
        <v>1002</v>
      </c>
      <c r="E72" s="91">
        <v>71500</v>
      </c>
      <c r="F72" s="5">
        <v>146</v>
      </c>
      <c r="G72" s="2">
        <f>'R SKI'!H49</f>
        <v>0</v>
      </c>
    </row>
    <row r="73" spans="1:7">
      <c r="A73" s="2" t="s">
        <v>1465</v>
      </c>
      <c r="B73" s="2" t="s">
        <v>18</v>
      </c>
      <c r="C73" s="2" t="s">
        <v>1463</v>
      </c>
      <c r="D73" s="2" t="s">
        <v>1002</v>
      </c>
      <c r="E73" s="91">
        <v>71500</v>
      </c>
      <c r="F73" s="5">
        <v>154</v>
      </c>
      <c r="G73" s="2">
        <f>'R SKI'!I49</f>
        <v>0</v>
      </c>
    </row>
    <row r="74" spans="1:7">
      <c r="A74" s="2" t="s">
        <v>1466</v>
      </c>
      <c r="B74" s="2" t="s">
        <v>18</v>
      </c>
      <c r="C74" s="2" t="s">
        <v>1463</v>
      </c>
      <c r="D74" s="2" t="s">
        <v>1002</v>
      </c>
      <c r="E74" s="91">
        <v>71500</v>
      </c>
      <c r="F74" s="5">
        <v>162</v>
      </c>
      <c r="G74" s="2">
        <f>'R SKI'!J49</f>
        <v>0</v>
      </c>
    </row>
    <row r="75" spans="1:7">
      <c r="A75" s="2" t="s">
        <v>1467</v>
      </c>
      <c r="B75" s="2" t="s">
        <v>18</v>
      </c>
      <c r="C75" s="2" t="s">
        <v>1463</v>
      </c>
      <c r="D75" s="2" t="s">
        <v>1002</v>
      </c>
      <c r="E75" s="91">
        <v>71500</v>
      </c>
      <c r="F75" s="5">
        <v>170</v>
      </c>
      <c r="G75" s="2">
        <f>'R SKI'!K49</f>
        <v>0</v>
      </c>
    </row>
    <row r="76" spans="1:7">
      <c r="A76" s="2" t="s">
        <v>1468</v>
      </c>
      <c r="B76" s="2" t="s">
        <v>18</v>
      </c>
      <c r="C76" s="2" t="s">
        <v>1463</v>
      </c>
      <c r="D76" s="2" t="s">
        <v>1002</v>
      </c>
      <c r="E76" s="91">
        <v>71500</v>
      </c>
      <c r="F76" s="5">
        <v>178</v>
      </c>
      <c r="G76" s="2">
        <f>'R SKI'!L49</f>
        <v>0</v>
      </c>
    </row>
    <row r="77" spans="1:7">
      <c r="A77" s="2" t="s">
        <v>1469</v>
      </c>
      <c r="B77" s="2" t="s">
        <v>17</v>
      </c>
      <c r="C77" s="2" t="s">
        <v>1470</v>
      </c>
      <c r="D77" s="2" t="s">
        <v>1002</v>
      </c>
      <c r="E77" s="91">
        <v>61500</v>
      </c>
      <c r="F77" s="5">
        <v>136</v>
      </c>
      <c r="G77" s="2">
        <f>'R SKI'!G51</f>
        <v>0</v>
      </c>
    </row>
    <row r="78" spans="1:7">
      <c r="A78" s="2" t="s">
        <v>1471</v>
      </c>
      <c r="B78" s="2" t="s">
        <v>17</v>
      </c>
      <c r="C78" s="2" t="s">
        <v>1470</v>
      </c>
      <c r="D78" s="2" t="s">
        <v>1002</v>
      </c>
      <c r="E78" s="91">
        <v>61500</v>
      </c>
      <c r="F78" s="5">
        <v>144</v>
      </c>
      <c r="G78" s="2">
        <f>'R SKI'!H51</f>
        <v>0</v>
      </c>
    </row>
    <row r="79" spans="1:7">
      <c r="A79" s="2" t="s">
        <v>1472</v>
      </c>
      <c r="B79" s="2" t="s">
        <v>17</v>
      </c>
      <c r="C79" s="2" t="s">
        <v>1470</v>
      </c>
      <c r="D79" s="2" t="s">
        <v>1002</v>
      </c>
      <c r="E79" s="91">
        <v>61500</v>
      </c>
      <c r="F79" s="5">
        <v>152</v>
      </c>
      <c r="G79" s="2">
        <f>'R SKI'!I51</f>
        <v>0</v>
      </c>
    </row>
    <row r="80" spans="1:7">
      <c r="A80" s="2" t="s">
        <v>1473</v>
      </c>
      <c r="B80" s="2" t="s">
        <v>17</v>
      </c>
      <c r="C80" s="2" t="s">
        <v>1470</v>
      </c>
      <c r="D80" s="2" t="s">
        <v>1002</v>
      </c>
      <c r="E80" s="91">
        <v>61500</v>
      </c>
      <c r="F80" s="5">
        <v>160</v>
      </c>
      <c r="G80" s="2">
        <f>'R SKI'!J51</f>
        <v>0</v>
      </c>
    </row>
    <row r="81" spans="1:7">
      <c r="A81" s="2" t="s">
        <v>1474</v>
      </c>
      <c r="B81" s="2" t="s">
        <v>17</v>
      </c>
      <c r="C81" s="2" t="s">
        <v>1470</v>
      </c>
      <c r="D81" s="2" t="s">
        <v>1002</v>
      </c>
      <c r="E81" s="91">
        <v>61500</v>
      </c>
      <c r="F81" s="5">
        <v>168</v>
      </c>
      <c r="G81" s="2">
        <f>'R SKI'!K51</f>
        <v>0</v>
      </c>
    </row>
    <row r="82" spans="1:7">
      <c r="A82" s="2" t="s">
        <v>1475</v>
      </c>
      <c r="B82" s="2" t="s">
        <v>17</v>
      </c>
      <c r="C82" s="2" t="s">
        <v>1470</v>
      </c>
      <c r="D82" s="2" t="s">
        <v>1002</v>
      </c>
      <c r="E82" s="91">
        <v>61500</v>
      </c>
      <c r="F82" s="5">
        <v>176</v>
      </c>
      <c r="G82" s="2">
        <f>'R SKI'!L51</f>
        <v>0</v>
      </c>
    </row>
    <row r="83" spans="1:7">
      <c r="A83" s="2" t="s">
        <v>1476</v>
      </c>
      <c r="B83" s="2" t="s">
        <v>1022</v>
      </c>
      <c r="C83" s="2"/>
      <c r="D83" s="2"/>
      <c r="E83" s="91">
        <v>110000</v>
      </c>
      <c r="F83" s="5">
        <v>180</v>
      </c>
      <c r="G83" s="2">
        <f>'R SKI'!J54</f>
        <v>0</v>
      </c>
    </row>
    <row r="84" spans="1:7">
      <c r="A84" s="2" t="s">
        <v>1477</v>
      </c>
      <c r="B84" s="2" t="s">
        <v>1022</v>
      </c>
      <c r="C84" s="2"/>
      <c r="D84" s="2"/>
      <c r="E84" s="91">
        <v>110000</v>
      </c>
      <c r="F84" s="5">
        <v>187</v>
      </c>
      <c r="G84" s="2">
        <f>'R SKI'!L54</f>
        <v>0</v>
      </c>
    </row>
    <row r="85" spans="1:7">
      <c r="A85" s="2" t="s">
        <v>1478</v>
      </c>
      <c r="B85" s="2" t="s">
        <v>1022</v>
      </c>
      <c r="C85" s="2"/>
      <c r="D85" s="2"/>
      <c r="E85" s="91">
        <v>110000</v>
      </c>
      <c r="F85" s="5">
        <v>194</v>
      </c>
      <c r="G85" s="2">
        <f>'R SKI'!M54</f>
        <v>0</v>
      </c>
    </row>
    <row r="86" spans="1:7">
      <c r="A86" s="2" t="s">
        <v>1479</v>
      </c>
      <c r="B86" s="2" t="s">
        <v>1023</v>
      </c>
      <c r="C86" s="2"/>
      <c r="D86" s="2"/>
      <c r="E86" s="91">
        <v>100000</v>
      </c>
      <c r="F86" s="5">
        <v>164</v>
      </c>
      <c r="G86" s="2">
        <f>'R SKI'!G55</f>
        <v>0</v>
      </c>
    </row>
    <row r="87" spans="1:7">
      <c r="A87" s="2" t="s">
        <v>1480</v>
      </c>
      <c r="B87" s="2" t="s">
        <v>1023</v>
      </c>
      <c r="C87" s="2"/>
      <c r="D87" s="2"/>
      <c r="E87" s="91">
        <v>100000</v>
      </c>
      <c r="F87" s="5">
        <v>172</v>
      </c>
      <c r="G87" s="2">
        <f>'R SKI'!H55</f>
        <v>0</v>
      </c>
    </row>
    <row r="88" spans="1:7">
      <c r="A88" s="2" t="s">
        <v>1481</v>
      </c>
      <c r="B88" s="2" t="s">
        <v>1023</v>
      </c>
      <c r="C88" s="2"/>
      <c r="D88" s="2"/>
      <c r="E88" s="91">
        <v>100000</v>
      </c>
      <c r="F88" s="5">
        <v>178</v>
      </c>
      <c r="G88" s="2">
        <f>'R SKI'!I55</f>
        <v>0</v>
      </c>
    </row>
    <row r="89" spans="1:7">
      <c r="A89" s="2" t="s">
        <v>1482</v>
      </c>
      <c r="B89" s="2" t="s">
        <v>1023</v>
      </c>
      <c r="C89" s="2"/>
      <c r="D89" s="2"/>
      <c r="E89" s="91">
        <v>100000</v>
      </c>
      <c r="F89" s="5">
        <v>186</v>
      </c>
      <c r="G89" s="2">
        <f>'R SKI'!K55</f>
        <v>0</v>
      </c>
    </row>
    <row r="90" spans="1:7">
      <c r="A90" s="2" t="s">
        <v>1483</v>
      </c>
      <c r="B90" s="2" t="s">
        <v>1024</v>
      </c>
      <c r="C90" s="2" t="s">
        <v>1484</v>
      </c>
      <c r="D90" s="2" t="s">
        <v>1009</v>
      </c>
      <c r="E90" s="91">
        <v>128000</v>
      </c>
      <c r="F90" s="5">
        <v>164</v>
      </c>
      <c r="G90" s="2">
        <f>'R SKI'!G56</f>
        <v>0</v>
      </c>
    </row>
    <row r="91" spans="1:7">
      <c r="A91" s="2" t="s">
        <v>1485</v>
      </c>
      <c r="B91" s="2" t="s">
        <v>1024</v>
      </c>
      <c r="C91" s="2" t="s">
        <v>1484</v>
      </c>
      <c r="D91" s="2" t="s">
        <v>1009</v>
      </c>
      <c r="E91" s="91">
        <v>128000</v>
      </c>
      <c r="F91" s="5">
        <v>172</v>
      </c>
      <c r="G91" s="2">
        <f>'R SKI'!H56</f>
        <v>0</v>
      </c>
    </row>
    <row r="92" spans="1:7">
      <c r="A92" s="2" t="s">
        <v>1486</v>
      </c>
      <c r="B92" s="2" t="s">
        <v>1024</v>
      </c>
      <c r="C92" s="2" t="s">
        <v>1484</v>
      </c>
      <c r="D92" s="2" t="s">
        <v>1009</v>
      </c>
      <c r="E92" s="91">
        <v>128000</v>
      </c>
      <c r="F92" s="5">
        <v>178</v>
      </c>
      <c r="G92" s="2">
        <f>'R SKI'!I56</f>
        <v>0</v>
      </c>
    </row>
    <row r="93" spans="1:7">
      <c r="A93" s="2" t="s">
        <v>1487</v>
      </c>
      <c r="B93" s="2" t="s">
        <v>1024</v>
      </c>
      <c r="C93" s="2" t="s">
        <v>1484</v>
      </c>
      <c r="D93" s="2" t="s">
        <v>1009</v>
      </c>
      <c r="E93" s="91">
        <v>128000</v>
      </c>
      <c r="F93" s="5">
        <v>186</v>
      </c>
      <c r="G93" s="2">
        <f>'R SKI'!K56</f>
        <v>0</v>
      </c>
    </row>
    <row r="94" spans="1:7">
      <c r="A94" s="2" t="s">
        <v>1488</v>
      </c>
      <c r="B94" s="2" t="s">
        <v>28</v>
      </c>
      <c r="C94" s="2"/>
      <c r="D94" s="2"/>
      <c r="E94" s="91">
        <v>85000</v>
      </c>
      <c r="F94" s="5">
        <v>156</v>
      </c>
      <c r="G94" s="2">
        <f>'R SKI'!G58</f>
        <v>0</v>
      </c>
    </row>
    <row r="95" spans="1:7">
      <c r="A95" s="2" t="s">
        <v>1489</v>
      </c>
      <c r="B95" s="2" t="s">
        <v>28</v>
      </c>
      <c r="C95" s="2"/>
      <c r="D95" s="2"/>
      <c r="E95" s="91">
        <v>85000</v>
      </c>
      <c r="F95" s="5">
        <v>164</v>
      </c>
      <c r="G95" s="2">
        <f>'R SKI'!H58</f>
        <v>0</v>
      </c>
    </row>
    <row r="96" spans="1:7">
      <c r="A96" s="2" t="s">
        <v>1490</v>
      </c>
      <c r="B96" s="2" t="s">
        <v>28</v>
      </c>
      <c r="C96" s="2"/>
      <c r="D96" s="2"/>
      <c r="E96" s="91">
        <v>85000</v>
      </c>
      <c r="F96" s="5">
        <v>172</v>
      </c>
      <c r="G96" s="2">
        <f>'R SKI'!I58</f>
        <v>0</v>
      </c>
    </row>
    <row r="97" spans="1:7">
      <c r="A97" s="2" t="s">
        <v>1491</v>
      </c>
      <c r="B97" s="2" t="s">
        <v>28</v>
      </c>
      <c r="C97" s="2"/>
      <c r="D97" s="2"/>
      <c r="E97" s="91">
        <v>85000</v>
      </c>
      <c r="F97" s="5">
        <v>178</v>
      </c>
      <c r="G97" s="2">
        <f>'R SKI'!J58</f>
        <v>0</v>
      </c>
    </row>
    <row r="98" spans="1:7">
      <c r="A98" s="2" t="s">
        <v>1492</v>
      </c>
      <c r="B98" s="2" t="s">
        <v>28</v>
      </c>
      <c r="C98" s="2"/>
      <c r="D98" s="2"/>
      <c r="E98" s="91">
        <v>85000</v>
      </c>
      <c r="F98" s="5">
        <v>186</v>
      </c>
      <c r="G98" s="2">
        <f>'R SKI'!K58</f>
        <v>0</v>
      </c>
    </row>
    <row r="99" spans="1:7">
      <c r="A99" s="2" t="s">
        <v>1493</v>
      </c>
      <c r="B99" s="2" t="s">
        <v>1025</v>
      </c>
      <c r="C99" s="2"/>
      <c r="D99" s="2"/>
      <c r="E99" s="91">
        <v>75000</v>
      </c>
      <c r="F99" s="5">
        <v>130</v>
      </c>
      <c r="G99" s="2">
        <f>'R SKI'!G60</f>
        <v>0</v>
      </c>
    </row>
    <row r="100" spans="1:7">
      <c r="A100" s="2" t="s">
        <v>1494</v>
      </c>
      <c r="B100" s="2" t="s">
        <v>1025</v>
      </c>
      <c r="C100" s="2"/>
      <c r="D100" s="2"/>
      <c r="E100" s="91">
        <v>75000</v>
      </c>
      <c r="F100" s="5">
        <v>140</v>
      </c>
      <c r="G100" s="2">
        <f>'R SKI'!H60</f>
        <v>0</v>
      </c>
    </row>
    <row r="101" spans="1:7">
      <c r="A101" s="2" t="s">
        <v>1495</v>
      </c>
      <c r="B101" s="2" t="s">
        <v>1025</v>
      </c>
      <c r="C101" s="2"/>
      <c r="D101" s="2"/>
      <c r="E101" s="91">
        <v>75000</v>
      </c>
      <c r="F101" s="5">
        <v>150</v>
      </c>
      <c r="G101" s="2">
        <f>'R SKI'!I60</f>
        <v>0</v>
      </c>
    </row>
    <row r="102" spans="1:7">
      <c r="A102" s="2" t="s">
        <v>1496</v>
      </c>
      <c r="B102" s="2" t="s">
        <v>1025</v>
      </c>
      <c r="C102" s="2"/>
      <c r="D102" s="2"/>
      <c r="E102" s="91">
        <v>75000</v>
      </c>
      <c r="F102" s="5">
        <v>160</v>
      </c>
      <c r="G102" s="2">
        <f>'R SKI'!J60</f>
        <v>0</v>
      </c>
    </row>
    <row r="103" spans="1:7">
      <c r="A103" s="2" t="s">
        <v>1497</v>
      </c>
      <c r="B103" s="2" t="s">
        <v>1025</v>
      </c>
      <c r="C103" s="2"/>
      <c r="D103" s="2"/>
      <c r="E103" s="91">
        <v>75000</v>
      </c>
      <c r="F103" s="5">
        <v>170</v>
      </c>
      <c r="G103" s="2">
        <f>'R SKI'!K60</f>
        <v>0</v>
      </c>
    </row>
    <row r="104" spans="1:7">
      <c r="A104" s="2" t="s">
        <v>1498</v>
      </c>
      <c r="B104" s="2" t="s">
        <v>1025</v>
      </c>
      <c r="C104" s="2"/>
      <c r="D104" s="2"/>
      <c r="E104" s="91">
        <v>75000</v>
      </c>
      <c r="F104" s="5">
        <v>180</v>
      </c>
      <c r="G104" s="2">
        <f>'R SKI'!L60</f>
        <v>0</v>
      </c>
    </row>
    <row r="105" spans="1:7">
      <c r="A105" s="2" t="s">
        <v>1499</v>
      </c>
      <c r="B105" s="2" t="s">
        <v>36</v>
      </c>
      <c r="C105" s="2"/>
      <c r="D105" s="2"/>
      <c r="E105" s="91">
        <v>105000</v>
      </c>
      <c r="F105" s="5">
        <v>161</v>
      </c>
      <c r="G105" s="2">
        <f>'R SKI'!G63</f>
        <v>0</v>
      </c>
    </row>
    <row r="106" spans="1:7">
      <c r="A106" s="2" t="s">
        <v>1500</v>
      </c>
      <c r="B106" s="2" t="s">
        <v>36</v>
      </c>
      <c r="C106" s="2"/>
      <c r="D106" s="2"/>
      <c r="E106" s="91">
        <v>105000</v>
      </c>
      <c r="F106" s="5">
        <v>169</v>
      </c>
      <c r="G106" s="2">
        <f>'R SKI'!H63</f>
        <v>0</v>
      </c>
    </row>
    <row r="107" spans="1:7">
      <c r="A107" s="2" t="s">
        <v>1501</v>
      </c>
      <c r="B107" s="2" t="s">
        <v>36</v>
      </c>
      <c r="C107" s="2"/>
      <c r="D107" s="2"/>
      <c r="E107" s="91">
        <v>105000</v>
      </c>
      <c r="F107" s="5">
        <v>177</v>
      </c>
      <c r="G107" s="2">
        <f>'R SKI'!I63</f>
        <v>0</v>
      </c>
    </row>
    <row r="108" spans="1:7">
      <c r="A108" s="2" t="s">
        <v>1502</v>
      </c>
      <c r="B108" s="2" t="s">
        <v>36</v>
      </c>
      <c r="C108" s="2"/>
      <c r="D108" s="2"/>
      <c r="E108" s="91">
        <v>105000</v>
      </c>
      <c r="F108" s="5">
        <v>185</v>
      </c>
      <c r="G108" s="2">
        <f>'R SKI'!J63</f>
        <v>0</v>
      </c>
    </row>
    <row r="109" spans="1:7">
      <c r="A109" s="2" t="s">
        <v>1503</v>
      </c>
      <c r="B109" s="2" t="s">
        <v>32</v>
      </c>
      <c r="C109" s="2"/>
      <c r="D109" s="2"/>
      <c r="E109" s="91">
        <v>95000</v>
      </c>
      <c r="F109" s="5">
        <v>153</v>
      </c>
      <c r="G109" s="2">
        <f>'R SKI'!G65</f>
        <v>0</v>
      </c>
    </row>
    <row r="110" spans="1:7">
      <c r="A110" s="2" t="s">
        <v>1504</v>
      </c>
      <c r="B110" s="2" t="s">
        <v>32</v>
      </c>
      <c r="C110" s="2"/>
      <c r="D110" s="2"/>
      <c r="E110" s="91">
        <v>95000</v>
      </c>
      <c r="F110" s="5">
        <v>160</v>
      </c>
      <c r="G110" s="2">
        <f>'R SKI'!H65</f>
        <v>0</v>
      </c>
    </row>
    <row r="111" spans="1:7">
      <c r="A111" s="2" t="s">
        <v>1505</v>
      </c>
      <c r="B111" s="2" t="s">
        <v>32</v>
      </c>
      <c r="C111" s="2"/>
      <c r="D111" s="2"/>
      <c r="E111" s="91">
        <v>95000</v>
      </c>
      <c r="F111" s="5">
        <v>168</v>
      </c>
      <c r="G111" s="2">
        <f>'R SKI'!I65</f>
        <v>0</v>
      </c>
    </row>
    <row r="112" spans="1:7">
      <c r="A112" s="2" t="s">
        <v>1506</v>
      </c>
      <c r="B112" s="2" t="s">
        <v>32</v>
      </c>
      <c r="C112" s="2"/>
      <c r="D112" s="2"/>
      <c r="E112" s="91">
        <v>95000</v>
      </c>
      <c r="F112" s="5">
        <v>175</v>
      </c>
      <c r="G112" s="2">
        <f>'R SKI'!J65</f>
        <v>0</v>
      </c>
    </row>
    <row r="113" spans="1:7">
      <c r="A113" s="2" t="s">
        <v>1507</v>
      </c>
      <c r="B113" s="2" t="s">
        <v>32</v>
      </c>
      <c r="C113" s="2"/>
      <c r="D113" s="2"/>
      <c r="E113" s="91">
        <v>95000</v>
      </c>
      <c r="F113" s="5">
        <v>181</v>
      </c>
      <c r="G113" s="2">
        <f>'R SKI'!K65</f>
        <v>0</v>
      </c>
    </row>
    <row r="114" spans="1:7">
      <c r="A114" s="2" t="s">
        <v>1508</v>
      </c>
      <c r="B114" s="2" t="s">
        <v>34</v>
      </c>
      <c r="C114" s="2"/>
      <c r="D114" s="2"/>
      <c r="E114" s="91">
        <v>90000</v>
      </c>
      <c r="F114" s="5">
        <v>153</v>
      </c>
      <c r="G114" s="2">
        <f>'R SKI'!G66</f>
        <v>0</v>
      </c>
    </row>
    <row r="115" spans="1:7">
      <c r="A115" s="2" t="s">
        <v>1509</v>
      </c>
      <c r="B115" s="2" t="s">
        <v>34</v>
      </c>
      <c r="C115" s="2"/>
      <c r="D115" s="2"/>
      <c r="E115" s="91">
        <v>90000</v>
      </c>
      <c r="F115" s="5">
        <v>160</v>
      </c>
      <c r="G115" s="2">
        <f>'R SKI'!H66</f>
        <v>0</v>
      </c>
    </row>
    <row r="116" spans="1:7">
      <c r="A116" s="2" t="s">
        <v>1510</v>
      </c>
      <c r="B116" s="2" t="s">
        <v>34</v>
      </c>
      <c r="C116" s="2"/>
      <c r="D116" s="2"/>
      <c r="E116" s="91">
        <v>90000</v>
      </c>
      <c r="F116" s="5">
        <v>168</v>
      </c>
      <c r="G116" s="2">
        <f>'R SKI'!I66</f>
        <v>0</v>
      </c>
    </row>
    <row r="117" spans="1:7">
      <c r="A117" s="2" t="s">
        <v>1511</v>
      </c>
      <c r="B117" s="2" t="s">
        <v>34</v>
      </c>
      <c r="C117" s="2"/>
      <c r="D117" s="2"/>
      <c r="E117" s="91">
        <v>90000</v>
      </c>
      <c r="F117" s="5">
        <v>175</v>
      </c>
      <c r="G117" s="2">
        <f>'R SKI'!J66</f>
        <v>0</v>
      </c>
    </row>
    <row r="118" spans="1:7">
      <c r="A118" s="2" t="s">
        <v>1512</v>
      </c>
      <c r="B118" s="2" t="s">
        <v>34</v>
      </c>
      <c r="C118" s="2"/>
      <c r="D118" s="2"/>
      <c r="E118" s="91">
        <v>90000</v>
      </c>
      <c r="F118" s="5">
        <v>181</v>
      </c>
      <c r="G118" s="2">
        <f>'R SKI'!K66</f>
        <v>0</v>
      </c>
    </row>
    <row r="119" spans="1:7">
      <c r="A119" s="2" t="s">
        <v>1513</v>
      </c>
      <c r="B119" s="2" t="s">
        <v>30</v>
      </c>
      <c r="C119" s="2"/>
      <c r="D119" s="2"/>
      <c r="E119" s="91">
        <v>75000</v>
      </c>
      <c r="F119" s="5">
        <v>145</v>
      </c>
      <c r="G119" s="2">
        <f>'R SKI'!G68</f>
        <v>0</v>
      </c>
    </row>
    <row r="120" spans="1:7">
      <c r="A120" s="2" t="s">
        <v>1514</v>
      </c>
      <c r="B120" s="2" t="s">
        <v>30</v>
      </c>
      <c r="C120" s="2"/>
      <c r="D120" s="2"/>
      <c r="E120" s="91">
        <v>75000</v>
      </c>
      <c r="F120" s="5">
        <v>153</v>
      </c>
      <c r="G120" s="2">
        <f>'R SKI'!H68</f>
        <v>0</v>
      </c>
    </row>
    <row r="121" spans="1:7">
      <c r="A121" s="2" t="s">
        <v>1515</v>
      </c>
      <c r="B121" s="2" t="s">
        <v>30</v>
      </c>
      <c r="C121" s="2"/>
      <c r="D121" s="2"/>
      <c r="E121" s="91">
        <v>75000</v>
      </c>
      <c r="F121" s="5">
        <v>161</v>
      </c>
      <c r="G121" s="2">
        <f>'R SKI'!I68</f>
        <v>0</v>
      </c>
    </row>
    <row r="122" spans="1:7">
      <c r="A122" s="2" t="s">
        <v>1516</v>
      </c>
      <c r="B122" s="2" t="s">
        <v>30</v>
      </c>
      <c r="C122" s="2"/>
      <c r="D122" s="2"/>
      <c r="E122" s="91">
        <v>75000</v>
      </c>
      <c r="F122" s="5">
        <v>169</v>
      </c>
      <c r="G122" s="2">
        <f>'R SKI'!J68</f>
        <v>0</v>
      </c>
    </row>
    <row r="123" spans="1:7">
      <c r="A123" s="2" t="s">
        <v>1517</v>
      </c>
      <c r="B123" s="2" t="s">
        <v>1026</v>
      </c>
      <c r="C123" s="2"/>
      <c r="D123" s="2"/>
      <c r="E123" s="91">
        <v>105000</v>
      </c>
      <c r="F123" s="5">
        <v>176</v>
      </c>
      <c r="G123" s="2">
        <f>'R SKI'!G71</f>
        <v>0</v>
      </c>
    </row>
    <row r="124" spans="1:7">
      <c r="A124" s="2" t="s">
        <v>1518</v>
      </c>
      <c r="B124" s="2" t="s">
        <v>1026</v>
      </c>
      <c r="C124" s="2"/>
      <c r="D124" s="2"/>
      <c r="E124" s="91">
        <v>105000</v>
      </c>
      <c r="F124" s="5">
        <v>186</v>
      </c>
      <c r="G124" s="2">
        <f>'R SKI'!H71</f>
        <v>0</v>
      </c>
    </row>
    <row r="125" spans="1:7">
      <c r="A125" s="2" t="s">
        <v>1519</v>
      </c>
      <c r="B125" s="2" t="s">
        <v>1027</v>
      </c>
      <c r="C125" s="2"/>
      <c r="D125" s="2"/>
      <c r="E125" s="91">
        <v>110000</v>
      </c>
      <c r="F125" s="5">
        <v>162</v>
      </c>
      <c r="G125" s="2">
        <f>'R SKI'!G73</f>
        <v>0</v>
      </c>
    </row>
    <row r="126" spans="1:7">
      <c r="A126" s="2" t="s">
        <v>1520</v>
      </c>
      <c r="B126" s="2" t="s">
        <v>1027</v>
      </c>
      <c r="C126" s="2"/>
      <c r="D126" s="2"/>
      <c r="E126" s="91">
        <v>110000</v>
      </c>
      <c r="F126" s="5">
        <v>172</v>
      </c>
      <c r="G126" s="2">
        <f>'R SKI'!H73</f>
        <v>0</v>
      </c>
    </row>
    <row r="127" spans="1:7">
      <c r="A127" s="2" t="s">
        <v>1521</v>
      </c>
      <c r="B127" s="2" t="s">
        <v>1027</v>
      </c>
      <c r="C127" s="2"/>
      <c r="D127" s="2"/>
      <c r="E127" s="91">
        <v>110000</v>
      </c>
      <c r="F127" s="5">
        <v>182</v>
      </c>
      <c r="G127" s="2">
        <f>'R SKI'!I73</f>
        <v>0</v>
      </c>
    </row>
    <row r="128" spans="1:7">
      <c r="A128" s="2" t="s">
        <v>1522</v>
      </c>
      <c r="B128" s="2" t="s">
        <v>1027</v>
      </c>
      <c r="C128" s="2"/>
      <c r="D128" s="2"/>
      <c r="E128" s="91">
        <v>110000</v>
      </c>
      <c r="F128" s="5">
        <v>192</v>
      </c>
      <c r="G128" s="2">
        <f>'R SKI'!J73</f>
        <v>0</v>
      </c>
    </row>
    <row r="129" spans="1:7">
      <c r="A129" s="2" t="s">
        <v>1523</v>
      </c>
      <c r="B129" s="2" t="s">
        <v>38</v>
      </c>
      <c r="C129" s="2"/>
      <c r="D129" s="2"/>
      <c r="E129" s="91">
        <v>80000</v>
      </c>
      <c r="F129" s="5">
        <v>136</v>
      </c>
      <c r="G129" s="2">
        <f>'R SKI'!G75</f>
        <v>0</v>
      </c>
    </row>
    <row r="130" spans="1:7">
      <c r="A130" s="2" t="s">
        <v>1524</v>
      </c>
      <c r="B130" s="2" t="s">
        <v>38</v>
      </c>
      <c r="C130" s="2"/>
      <c r="D130" s="2"/>
      <c r="E130" s="91">
        <v>80000</v>
      </c>
      <c r="F130" s="5">
        <v>146</v>
      </c>
      <c r="G130" s="2">
        <f>'R SKI'!H75</f>
        <v>0</v>
      </c>
    </row>
    <row r="131" spans="1:7">
      <c r="A131" s="2" t="s">
        <v>1525</v>
      </c>
      <c r="B131" s="2" t="s">
        <v>38</v>
      </c>
      <c r="C131" s="2"/>
      <c r="D131" s="2"/>
      <c r="E131" s="91">
        <v>80000</v>
      </c>
      <c r="F131" s="5">
        <v>156</v>
      </c>
      <c r="G131" s="2">
        <f>'R SKI'!I75</f>
        <v>0</v>
      </c>
    </row>
    <row r="132" spans="1:7">
      <c r="A132" s="2" t="s">
        <v>1526</v>
      </c>
      <c r="B132" s="2" t="s">
        <v>38</v>
      </c>
      <c r="C132" s="2"/>
      <c r="D132" s="2"/>
      <c r="E132" s="91">
        <v>80000</v>
      </c>
      <c r="F132" s="5">
        <v>166</v>
      </c>
      <c r="G132" s="2">
        <f>'R SKI'!J75</f>
        <v>0</v>
      </c>
    </row>
    <row r="133" spans="1:7">
      <c r="A133" s="2" t="s">
        <v>1527</v>
      </c>
      <c r="B133" s="2" t="s">
        <v>38</v>
      </c>
      <c r="C133" s="2"/>
      <c r="D133" s="2"/>
      <c r="E133" s="91">
        <v>80000</v>
      </c>
      <c r="F133" s="5">
        <v>176</v>
      </c>
      <c r="G133" s="2">
        <f>'R SKI'!K75</f>
        <v>0</v>
      </c>
    </row>
    <row r="134" spans="1:7">
      <c r="A134" s="2" t="s">
        <v>1528</v>
      </c>
      <c r="B134" s="2" t="s">
        <v>40</v>
      </c>
      <c r="C134" s="2" t="s">
        <v>1529</v>
      </c>
      <c r="D134" s="2" t="s">
        <v>1003</v>
      </c>
      <c r="E134" s="91">
        <v>117000</v>
      </c>
      <c r="F134" s="5">
        <v>153</v>
      </c>
      <c r="G134" s="2">
        <f>'R SKI'!G78</f>
        <v>0</v>
      </c>
    </row>
    <row r="135" spans="1:7">
      <c r="A135" s="2" t="s">
        <v>1530</v>
      </c>
      <c r="B135" s="2" t="s">
        <v>40</v>
      </c>
      <c r="C135" s="2" t="s">
        <v>1529</v>
      </c>
      <c r="D135" s="2" t="s">
        <v>1003</v>
      </c>
      <c r="E135" s="91">
        <v>117000</v>
      </c>
      <c r="F135" s="5">
        <v>160</v>
      </c>
      <c r="G135" s="2">
        <f>'R SKI'!H78</f>
        <v>0</v>
      </c>
    </row>
    <row r="136" spans="1:7">
      <c r="A136" s="2" t="s">
        <v>1531</v>
      </c>
      <c r="B136" s="2" t="s">
        <v>40</v>
      </c>
      <c r="C136" s="2" t="s">
        <v>1529</v>
      </c>
      <c r="D136" s="2" t="s">
        <v>1003</v>
      </c>
      <c r="E136" s="91">
        <v>117000</v>
      </c>
      <c r="F136" s="5">
        <v>167</v>
      </c>
      <c r="G136" s="2">
        <f>'R SKI'!I78</f>
        <v>0</v>
      </c>
    </row>
    <row r="137" spans="1:7">
      <c r="A137" s="2" t="s">
        <v>1532</v>
      </c>
      <c r="B137" s="2" t="s">
        <v>49</v>
      </c>
      <c r="C137" s="2" t="s">
        <v>1533</v>
      </c>
      <c r="D137" s="2" t="s">
        <v>51</v>
      </c>
      <c r="E137" s="91">
        <v>107000</v>
      </c>
      <c r="F137" s="5">
        <v>142</v>
      </c>
      <c r="G137" s="2">
        <f>'R SKI'!G80</f>
        <v>0</v>
      </c>
    </row>
    <row r="138" spans="1:7">
      <c r="A138" s="2" t="s">
        <v>1534</v>
      </c>
      <c r="B138" s="2" t="s">
        <v>49</v>
      </c>
      <c r="C138" s="2" t="s">
        <v>1533</v>
      </c>
      <c r="D138" s="2" t="s">
        <v>51</v>
      </c>
      <c r="E138" s="91">
        <v>107000</v>
      </c>
      <c r="F138" s="5">
        <v>149</v>
      </c>
      <c r="G138" s="2">
        <f>'R SKI'!H80</f>
        <v>0</v>
      </c>
    </row>
    <row r="139" spans="1:7">
      <c r="A139" s="2" t="s">
        <v>1535</v>
      </c>
      <c r="B139" s="2" t="s">
        <v>49</v>
      </c>
      <c r="C139" s="2" t="s">
        <v>1533</v>
      </c>
      <c r="D139" s="2" t="s">
        <v>51</v>
      </c>
      <c r="E139" s="91">
        <v>107000</v>
      </c>
      <c r="F139" s="5">
        <v>156</v>
      </c>
      <c r="G139" s="2">
        <f>'R SKI'!I80</f>
        <v>0</v>
      </c>
    </row>
    <row r="140" spans="1:7">
      <c r="A140" s="2" t="s">
        <v>1536</v>
      </c>
      <c r="B140" s="2" t="s">
        <v>49</v>
      </c>
      <c r="C140" s="2" t="s">
        <v>1533</v>
      </c>
      <c r="D140" s="2" t="s">
        <v>51</v>
      </c>
      <c r="E140" s="91">
        <v>107000</v>
      </c>
      <c r="F140" s="5">
        <v>163</v>
      </c>
      <c r="G140" s="2">
        <f>'R SKI'!J80</f>
        <v>0</v>
      </c>
    </row>
    <row r="141" spans="1:7">
      <c r="A141" s="2" t="s">
        <v>1537</v>
      </c>
      <c r="B141" s="2" t="s">
        <v>1019</v>
      </c>
      <c r="C141" s="2" t="s">
        <v>1538</v>
      </c>
      <c r="D141" s="2" t="s">
        <v>1004</v>
      </c>
      <c r="E141" s="91">
        <v>87000</v>
      </c>
      <c r="F141" s="5">
        <v>142</v>
      </c>
      <c r="G141" s="2">
        <f>'R SKI'!G81</f>
        <v>0</v>
      </c>
    </row>
    <row r="142" spans="1:7">
      <c r="A142" s="2" t="s">
        <v>1539</v>
      </c>
      <c r="B142" s="2" t="s">
        <v>1019</v>
      </c>
      <c r="C142" s="2" t="s">
        <v>1538</v>
      </c>
      <c r="D142" s="2" t="s">
        <v>1004</v>
      </c>
      <c r="E142" s="91">
        <v>87000</v>
      </c>
      <c r="F142" s="5">
        <v>149</v>
      </c>
      <c r="G142" s="2">
        <f>'R SKI'!H81</f>
        <v>0</v>
      </c>
    </row>
    <row r="143" spans="1:7">
      <c r="A143" s="2" t="s">
        <v>1540</v>
      </c>
      <c r="B143" s="2" t="s">
        <v>1019</v>
      </c>
      <c r="C143" s="2" t="s">
        <v>1538</v>
      </c>
      <c r="D143" s="2" t="s">
        <v>1004</v>
      </c>
      <c r="E143" s="91">
        <v>87000</v>
      </c>
      <c r="F143" s="5">
        <v>156</v>
      </c>
      <c r="G143" s="2">
        <f>'R SKI'!I81</f>
        <v>0</v>
      </c>
    </row>
    <row r="144" spans="1:7">
      <c r="A144" s="2" t="s">
        <v>1541</v>
      </c>
      <c r="B144" s="2" t="s">
        <v>1019</v>
      </c>
      <c r="C144" s="2" t="s">
        <v>1538</v>
      </c>
      <c r="D144" s="2" t="s">
        <v>1004</v>
      </c>
      <c r="E144" s="91">
        <v>87000</v>
      </c>
      <c r="F144" s="5">
        <v>163</v>
      </c>
      <c r="G144" s="2">
        <f>'R SKI'!J81</f>
        <v>0</v>
      </c>
    </row>
    <row r="145" spans="1:7">
      <c r="A145" s="2" t="s">
        <v>1542</v>
      </c>
      <c r="B145" s="2" t="s">
        <v>1020</v>
      </c>
      <c r="C145" s="2" t="s">
        <v>1543</v>
      </c>
      <c r="D145" s="2" t="s">
        <v>1005</v>
      </c>
      <c r="E145" s="91">
        <v>71500</v>
      </c>
      <c r="F145" s="5">
        <v>138</v>
      </c>
      <c r="G145" s="2">
        <f>'R SKI'!G83</f>
        <v>0</v>
      </c>
    </row>
    <row r="146" spans="1:7">
      <c r="A146" s="2" t="s">
        <v>1544</v>
      </c>
      <c r="B146" s="2" t="s">
        <v>1020</v>
      </c>
      <c r="C146" s="2" t="s">
        <v>1543</v>
      </c>
      <c r="D146" s="2" t="s">
        <v>1005</v>
      </c>
      <c r="E146" s="91">
        <v>71500</v>
      </c>
      <c r="F146" s="5">
        <v>146</v>
      </c>
      <c r="G146" s="2">
        <f>'R SKI'!H83</f>
        <v>0</v>
      </c>
    </row>
    <row r="147" spans="1:7">
      <c r="A147" s="2" t="s">
        <v>1545</v>
      </c>
      <c r="B147" s="2" t="s">
        <v>1020</v>
      </c>
      <c r="C147" s="2" t="s">
        <v>1543</v>
      </c>
      <c r="D147" s="2" t="s">
        <v>1005</v>
      </c>
      <c r="E147" s="91">
        <v>71500</v>
      </c>
      <c r="F147" s="5">
        <v>154</v>
      </c>
      <c r="G147" s="2">
        <f>'R SKI'!I83</f>
        <v>0</v>
      </c>
    </row>
    <row r="148" spans="1:7">
      <c r="A148" s="2" t="s">
        <v>1546</v>
      </c>
      <c r="B148" s="2" t="s">
        <v>1020</v>
      </c>
      <c r="C148" s="2" t="s">
        <v>1543</v>
      </c>
      <c r="D148" s="2" t="s">
        <v>1005</v>
      </c>
      <c r="E148" s="91">
        <v>71500</v>
      </c>
      <c r="F148" s="5">
        <v>162</v>
      </c>
      <c r="G148" s="2">
        <f>'R SKI'!J83</f>
        <v>0</v>
      </c>
    </row>
    <row r="149" spans="1:7">
      <c r="A149" s="2" t="s">
        <v>1547</v>
      </c>
      <c r="B149" s="2" t="s">
        <v>1021</v>
      </c>
      <c r="C149" s="2" t="s">
        <v>1548</v>
      </c>
      <c r="D149" s="2" t="s">
        <v>1006</v>
      </c>
      <c r="E149" s="91">
        <v>61500</v>
      </c>
      <c r="F149" s="5">
        <v>136</v>
      </c>
      <c r="G149" s="2">
        <f>'R SKI'!G85</f>
        <v>0</v>
      </c>
    </row>
    <row r="150" spans="1:7">
      <c r="A150" s="2" t="s">
        <v>1549</v>
      </c>
      <c r="B150" s="2" t="s">
        <v>1021</v>
      </c>
      <c r="C150" s="2" t="s">
        <v>1548</v>
      </c>
      <c r="D150" s="2" t="s">
        <v>1006</v>
      </c>
      <c r="E150" s="91">
        <v>61500</v>
      </c>
      <c r="F150" s="5">
        <v>144</v>
      </c>
      <c r="G150" s="2">
        <f>'R SKI'!H85</f>
        <v>0</v>
      </c>
    </row>
    <row r="151" spans="1:7">
      <c r="A151" s="2" t="s">
        <v>1550</v>
      </c>
      <c r="B151" s="2" t="s">
        <v>1021</v>
      </c>
      <c r="C151" s="2" t="s">
        <v>1548</v>
      </c>
      <c r="D151" s="2" t="s">
        <v>1006</v>
      </c>
      <c r="E151" s="91">
        <v>61500</v>
      </c>
      <c r="F151" s="5">
        <v>152</v>
      </c>
      <c r="G151" s="2">
        <f>'R SKI'!I85</f>
        <v>0</v>
      </c>
    </row>
    <row r="152" spans="1:7">
      <c r="A152" s="2" t="s">
        <v>1551</v>
      </c>
      <c r="B152" s="2" t="s">
        <v>1021</v>
      </c>
      <c r="C152" s="2" t="s">
        <v>1548</v>
      </c>
      <c r="D152" s="2" t="s">
        <v>1006</v>
      </c>
      <c r="E152" s="91">
        <v>61500</v>
      </c>
      <c r="F152" s="5">
        <v>160</v>
      </c>
      <c r="G152" s="2">
        <f>'R SKI'!J85</f>
        <v>0</v>
      </c>
    </row>
    <row r="153" spans="1:7">
      <c r="A153" s="2" t="s">
        <v>1552</v>
      </c>
      <c r="B153" s="2" t="s">
        <v>55</v>
      </c>
      <c r="C153" s="2" t="s">
        <v>1553</v>
      </c>
      <c r="D153" s="2" t="s">
        <v>1004</v>
      </c>
      <c r="E153" s="91">
        <v>87000</v>
      </c>
      <c r="F153" s="5">
        <v>143</v>
      </c>
      <c r="G153" s="2">
        <f>'R SKI'!G88</f>
        <v>0</v>
      </c>
    </row>
    <row r="154" spans="1:7">
      <c r="A154" s="2" t="s">
        <v>1554</v>
      </c>
      <c r="B154" s="2" t="s">
        <v>55</v>
      </c>
      <c r="C154" s="2" t="s">
        <v>1553</v>
      </c>
      <c r="D154" s="2" t="s">
        <v>1004</v>
      </c>
      <c r="E154" s="91">
        <v>87000</v>
      </c>
      <c r="F154" s="5">
        <v>151</v>
      </c>
      <c r="G154" s="2">
        <f>'R SKI'!H88</f>
        <v>0</v>
      </c>
    </row>
    <row r="155" spans="1:7">
      <c r="A155" s="2" t="s">
        <v>1555</v>
      </c>
      <c r="B155" s="2" t="s">
        <v>55</v>
      </c>
      <c r="C155" s="2" t="s">
        <v>1553</v>
      </c>
      <c r="D155" s="2" t="s">
        <v>1004</v>
      </c>
      <c r="E155" s="91">
        <v>87000</v>
      </c>
      <c r="F155" s="5">
        <v>159</v>
      </c>
      <c r="G155" s="2">
        <f>'R SKI'!I88</f>
        <v>0</v>
      </c>
    </row>
    <row r="156" spans="1:7">
      <c r="A156" s="2" t="s">
        <v>1556</v>
      </c>
      <c r="B156" s="2" t="s">
        <v>55</v>
      </c>
      <c r="C156" s="2" t="s">
        <v>1553</v>
      </c>
      <c r="D156" s="2" t="s">
        <v>1004</v>
      </c>
      <c r="E156" s="91">
        <v>87000</v>
      </c>
      <c r="F156" s="5">
        <v>167</v>
      </c>
      <c r="G156" s="2">
        <f>'R SKI'!J88</f>
        <v>0</v>
      </c>
    </row>
    <row r="157" spans="1:7">
      <c r="A157" s="2" t="s">
        <v>1557</v>
      </c>
      <c r="B157" s="2" t="s">
        <v>54</v>
      </c>
      <c r="C157" s="2" t="s">
        <v>1558</v>
      </c>
      <c r="D157" s="2" t="s">
        <v>1004</v>
      </c>
      <c r="E157" s="91">
        <v>82000</v>
      </c>
      <c r="F157" s="5">
        <v>142</v>
      </c>
      <c r="G157" s="2">
        <f>'R SKI'!G90</f>
        <v>0</v>
      </c>
    </row>
    <row r="158" spans="1:7">
      <c r="A158" s="2" t="s">
        <v>1559</v>
      </c>
      <c r="B158" s="2" t="s">
        <v>54</v>
      </c>
      <c r="C158" s="2" t="s">
        <v>1558</v>
      </c>
      <c r="D158" s="2" t="s">
        <v>1004</v>
      </c>
      <c r="E158" s="91">
        <v>82000</v>
      </c>
      <c r="F158" s="5">
        <v>150</v>
      </c>
      <c r="G158" s="2">
        <f>'R SKI'!H90</f>
        <v>0</v>
      </c>
    </row>
    <row r="159" spans="1:7">
      <c r="A159" s="2" t="s">
        <v>1560</v>
      </c>
      <c r="B159" s="2" t="s">
        <v>54</v>
      </c>
      <c r="C159" s="2" t="s">
        <v>1558</v>
      </c>
      <c r="D159" s="2" t="s">
        <v>1004</v>
      </c>
      <c r="E159" s="91">
        <v>82000</v>
      </c>
      <c r="F159" s="5">
        <v>158</v>
      </c>
      <c r="G159" s="2">
        <f>'R SKI'!I90</f>
        <v>0</v>
      </c>
    </row>
    <row r="160" spans="1:7">
      <c r="A160" s="2" t="s">
        <v>1561</v>
      </c>
      <c r="B160" s="2" t="s">
        <v>54</v>
      </c>
      <c r="C160" s="2" t="s">
        <v>1558</v>
      </c>
      <c r="D160" s="2" t="s">
        <v>1004</v>
      </c>
      <c r="E160" s="91">
        <v>82000</v>
      </c>
      <c r="F160" s="5">
        <v>166</v>
      </c>
      <c r="G160" s="2">
        <f>'R SKI'!J90</f>
        <v>0</v>
      </c>
    </row>
    <row r="161" spans="1:7">
      <c r="A161" s="2" t="s">
        <v>1562</v>
      </c>
      <c r="B161" s="2" t="s">
        <v>53</v>
      </c>
      <c r="C161" s="2" t="s">
        <v>1563</v>
      </c>
      <c r="D161" s="2" t="s">
        <v>1008</v>
      </c>
      <c r="E161" s="91">
        <v>71500</v>
      </c>
      <c r="F161" s="5">
        <v>138</v>
      </c>
      <c r="G161" s="2">
        <f>'R SKI'!G92</f>
        <v>0</v>
      </c>
    </row>
    <row r="162" spans="1:7">
      <c r="A162" s="2" t="s">
        <v>1564</v>
      </c>
      <c r="B162" s="2" t="s">
        <v>53</v>
      </c>
      <c r="C162" s="2" t="s">
        <v>1563</v>
      </c>
      <c r="D162" s="2" t="s">
        <v>1008</v>
      </c>
      <c r="E162" s="91">
        <v>71500</v>
      </c>
      <c r="F162" s="5">
        <v>146</v>
      </c>
      <c r="G162" s="2">
        <f>'R SKI'!H92</f>
        <v>0</v>
      </c>
    </row>
    <row r="163" spans="1:7">
      <c r="A163" s="2" t="s">
        <v>1565</v>
      </c>
      <c r="B163" s="2" t="s">
        <v>53</v>
      </c>
      <c r="C163" s="2" t="s">
        <v>1563</v>
      </c>
      <c r="D163" s="2" t="s">
        <v>1008</v>
      </c>
      <c r="E163" s="91">
        <v>71500</v>
      </c>
      <c r="F163" s="5">
        <v>154</v>
      </c>
      <c r="G163" s="2">
        <f>'R SKI'!I92</f>
        <v>0</v>
      </c>
    </row>
    <row r="164" spans="1:7">
      <c r="A164" s="2" t="s">
        <v>1566</v>
      </c>
      <c r="B164" s="2" t="s">
        <v>53</v>
      </c>
      <c r="C164" s="2" t="s">
        <v>1563</v>
      </c>
      <c r="D164" s="2" t="s">
        <v>1008</v>
      </c>
      <c r="E164" s="91">
        <v>71500</v>
      </c>
      <c r="F164" s="5">
        <v>162</v>
      </c>
      <c r="G164" s="2">
        <f>'R SKI'!J92</f>
        <v>0</v>
      </c>
    </row>
    <row r="165" spans="1:7">
      <c r="A165" s="2" t="s">
        <v>1567</v>
      </c>
      <c r="B165" s="2" t="s">
        <v>52</v>
      </c>
      <c r="C165" s="2" t="s">
        <v>1568</v>
      </c>
      <c r="D165" s="2" t="s">
        <v>1008</v>
      </c>
      <c r="E165" s="91">
        <v>61500</v>
      </c>
      <c r="F165" s="5">
        <v>136</v>
      </c>
      <c r="G165" s="2">
        <f>'R SKI'!G94</f>
        <v>0</v>
      </c>
    </row>
    <row r="166" spans="1:7">
      <c r="A166" s="2" t="s">
        <v>1569</v>
      </c>
      <c r="B166" s="2" t="s">
        <v>52</v>
      </c>
      <c r="C166" s="2" t="s">
        <v>1568</v>
      </c>
      <c r="D166" s="2" t="s">
        <v>1008</v>
      </c>
      <c r="E166" s="91">
        <v>61500</v>
      </c>
      <c r="F166" s="5">
        <v>144</v>
      </c>
      <c r="G166" s="2">
        <f>'R SKI'!H94</f>
        <v>0</v>
      </c>
    </row>
    <row r="167" spans="1:7">
      <c r="A167" s="2" t="s">
        <v>1570</v>
      </c>
      <c r="B167" s="2" t="s">
        <v>52</v>
      </c>
      <c r="C167" s="2" t="s">
        <v>1568</v>
      </c>
      <c r="D167" s="2" t="s">
        <v>1008</v>
      </c>
      <c r="E167" s="91">
        <v>61500</v>
      </c>
      <c r="F167" s="5">
        <v>152</v>
      </c>
      <c r="G167" s="2">
        <f>'R SKI'!I94</f>
        <v>0</v>
      </c>
    </row>
    <row r="168" spans="1:7">
      <c r="A168" s="2" t="s">
        <v>1571</v>
      </c>
      <c r="B168" s="2" t="s">
        <v>52</v>
      </c>
      <c r="C168" s="2" t="s">
        <v>1568</v>
      </c>
      <c r="D168" s="2" t="s">
        <v>1008</v>
      </c>
      <c r="E168" s="91">
        <v>61500</v>
      </c>
      <c r="F168" s="5">
        <v>160</v>
      </c>
      <c r="G168" s="2">
        <f>'R SKI'!J94</f>
        <v>0</v>
      </c>
    </row>
    <row r="169" spans="1:7">
      <c r="A169" s="2" t="s">
        <v>1572</v>
      </c>
      <c r="B169" s="2" t="s">
        <v>61</v>
      </c>
      <c r="C169" s="2"/>
      <c r="D169" s="2"/>
      <c r="E169" s="91">
        <v>105000</v>
      </c>
      <c r="F169" s="5">
        <v>163</v>
      </c>
      <c r="G169" s="2">
        <f>'R SKI'!I97</f>
        <v>0</v>
      </c>
    </row>
    <row r="170" spans="1:7">
      <c r="A170" s="2" t="s">
        <v>1573</v>
      </c>
      <c r="B170" s="2" t="s">
        <v>61</v>
      </c>
      <c r="C170" s="2"/>
      <c r="D170" s="2"/>
      <c r="E170" s="91">
        <v>105000</v>
      </c>
      <c r="F170" s="5">
        <v>171</v>
      </c>
      <c r="G170" s="2">
        <f>'R SKI'!L97</f>
        <v>0</v>
      </c>
    </row>
    <row r="171" spans="1:7">
      <c r="A171" s="2" t="s">
        <v>1574</v>
      </c>
      <c r="B171" s="2" t="s">
        <v>61</v>
      </c>
      <c r="C171" s="2"/>
      <c r="D171" s="2"/>
      <c r="E171" s="91">
        <v>105000</v>
      </c>
      <c r="F171" s="5">
        <v>178</v>
      </c>
      <c r="G171" s="2">
        <f>'R SKI'!N97</f>
        <v>0</v>
      </c>
    </row>
    <row r="172" spans="1:7">
      <c r="A172" s="2" t="s">
        <v>1575</v>
      </c>
      <c r="B172" s="2" t="s">
        <v>1028</v>
      </c>
      <c r="C172" s="2"/>
      <c r="D172" s="2"/>
      <c r="E172" s="91">
        <v>95000</v>
      </c>
      <c r="F172" s="5">
        <v>154</v>
      </c>
      <c r="G172" s="2">
        <f>'R SKI'!G98</f>
        <v>0</v>
      </c>
    </row>
    <row r="173" spans="1:7">
      <c r="A173" s="2" t="s">
        <v>1576</v>
      </c>
      <c r="B173" s="2" t="s">
        <v>1028</v>
      </c>
      <c r="C173" s="2"/>
      <c r="D173" s="2"/>
      <c r="E173" s="91">
        <v>95000</v>
      </c>
      <c r="F173" s="5">
        <v>162</v>
      </c>
      <c r="G173" s="2">
        <f>'R SKI'!H98</f>
        <v>0</v>
      </c>
    </row>
    <row r="174" spans="1:7">
      <c r="A174" s="2" t="s">
        <v>1577</v>
      </c>
      <c r="B174" s="2" t="s">
        <v>1028</v>
      </c>
      <c r="C174" s="2"/>
      <c r="D174" s="2"/>
      <c r="E174" s="91">
        <v>95000</v>
      </c>
      <c r="F174" s="5">
        <v>170</v>
      </c>
      <c r="G174" s="2">
        <f>'R SKI'!K98</f>
        <v>0</v>
      </c>
    </row>
    <row r="175" spans="1:7">
      <c r="A175" s="2" t="s">
        <v>1578</v>
      </c>
      <c r="B175" s="2" t="s">
        <v>1029</v>
      </c>
      <c r="C175" s="2"/>
      <c r="D175" s="2"/>
      <c r="E175" s="91">
        <v>85000</v>
      </c>
      <c r="F175" s="5">
        <v>154</v>
      </c>
      <c r="G175" s="2">
        <f>'R SKI'!G100</f>
        <v>0</v>
      </c>
    </row>
    <row r="176" spans="1:7">
      <c r="A176" s="2" t="s">
        <v>1579</v>
      </c>
      <c r="B176" s="2" t="s">
        <v>1029</v>
      </c>
      <c r="C176" s="2"/>
      <c r="D176" s="2"/>
      <c r="E176" s="91">
        <v>85000</v>
      </c>
      <c r="F176" s="5">
        <v>162</v>
      </c>
      <c r="G176" s="2">
        <f>'R SKI'!I100</f>
        <v>0</v>
      </c>
    </row>
    <row r="177" spans="1:7">
      <c r="A177" s="2" t="s">
        <v>1580</v>
      </c>
      <c r="B177" s="2" t="s">
        <v>1029</v>
      </c>
      <c r="C177" s="2"/>
      <c r="D177" s="2"/>
      <c r="E177" s="91">
        <v>85000</v>
      </c>
      <c r="F177" s="5">
        <v>170</v>
      </c>
      <c r="G177" s="2">
        <f>'R SKI'!K100</f>
        <v>0</v>
      </c>
    </row>
    <row r="178" spans="1:7">
      <c r="A178" s="2" t="s">
        <v>1581</v>
      </c>
      <c r="B178" s="2" t="s">
        <v>1030</v>
      </c>
      <c r="C178" s="2"/>
      <c r="D178" s="2"/>
      <c r="E178" s="91">
        <v>110000</v>
      </c>
      <c r="F178" s="5">
        <v>160</v>
      </c>
      <c r="G178" s="2">
        <f>'R SKI'!J103</f>
        <v>0</v>
      </c>
    </row>
    <row r="179" spans="1:7">
      <c r="A179" s="2" t="s">
        <v>1582</v>
      </c>
      <c r="B179" s="2" t="s">
        <v>1030</v>
      </c>
      <c r="C179" s="2"/>
      <c r="D179" s="2"/>
      <c r="E179" s="91">
        <v>110000</v>
      </c>
      <c r="F179" s="5">
        <v>170</v>
      </c>
      <c r="G179" s="2">
        <f>'R SKI'!L103</f>
        <v>0</v>
      </c>
    </row>
    <row r="180" spans="1:7">
      <c r="A180" s="2" t="s">
        <v>1583</v>
      </c>
      <c r="B180" s="2" t="s">
        <v>739</v>
      </c>
      <c r="C180" s="2"/>
      <c r="D180" s="2"/>
      <c r="E180" s="91">
        <v>80000</v>
      </c>
      <c r="F180" s="5">
        <v>136</v>
      </c>
      <c r="G180" s="2">
        <f>'R SKI'!G104</f>
        <v>0</v>
      </c>
    </row>
    <row r="181" spans="1:7">
      <c r="A181" s="2" t="s">
        <v>1584</v>
      </c>
      <c r="B181" s="2" t="s">
        <v>739</v>
      </c>
      <c r="C181" s="2"/>
      <c r="D181" s="2"/>
      <c r="E181" s="91">
        <v>80000</v>
      </c>
      <c r="F181" s="5">
        <v>146</v>
      </c>
      <c r="G181" s="2">
        <f>'R SKI'!H104</f>
        <v>0</v>
      </c>
    </row>
    <row r="182" spans="1:7">
      <c r="A182" s="2" t="s">
        <v>1585</v>
      </c>
      <c r="B182" s="2" t="s">
        <v>739</v>
      </c>
      <c r="C182" s="2"/>
      <c r="D182" s="2"/>
      <c r="E182" s="91">
        <v>80000</v>
      </c>
      <c r="F182" s="5">
        <v>156</v>
      </c>
      <c r="G182" s="2">
        <f>'R SKI'!I104</f>
        <v>0</v>
      </c>
    </row>
    <row r="183" spans="1:7">
      <c r="A183" s="2" t="s">
        <v>1586</v>
      </c>
      <c r="B183" s="2" t="s">
        <v>739</v>
      </c>
      <c r="C183" s="2"/>
      <c r="D183" s="2"/>
      <c r="E183" s="91">
        <v>80000</v>
      </c>
      <c r="F183" s="5">
        <v>166</v>
      </c>
      <c r="G183" s="2">
        <f>'R SKI'!K104</f>
        <v>0</v>
      </c>
    </row>
    <row r="184" spans="1:7">
      <c r="A184" s="2" t="s">
        <v>1587</v>
      </c>
      <c r="B184" s="2" t="s">
        <v>650</v>
      </c>
      <c r="C184" s="2"/>
      <c r="D184" s="2"/>
      <c r="E184" s="91">
        <v>35000</v>
      </c>
      <c r="F184" s="5">
        <v>154</v>
      </c>
      <c r="G184" s="2">
        <f>'R SKI'!G107</f>
        <v>0</v>
      </c>
    </row>
    <row r="185" spans="1:7">
      <c r="A185" s="2" t="s">
        <v>1588</v>
      </c>
      <c r="B185" s="2" t="s">
        <v>650</v>
      </c>
      <c r="C185" s="2"/>
      <c r="D185" s="2"/>
      <c r="E185" s="91">
        <v>35000</v>
      </c>
      <c r="F185" s="5">
        <v>164</v>
      </c>
      <c r="G185" s="2">
        <f>'R SKI'!H107</f>
        <v>0</v>
      </c>
    </row>
    <row r="186" spans="1:7">
      <c r="A186" s="2" t="s">
        <v>1589</v>
      </c>
      <c r="B186" s="2" t="s">
        <v>650</v>
      </c>
      <c r="C186" s="2"/>
      <c r="D186" s="2"/>
      <c r="E186" s="91">
        <v>35000</v>
      </c>
      <c r="F186" s="5">
        <v>172</v>
      </c>
      <c r="G186" s="2">
        <f>'R SKI'!I107</f>
        <v>0</v>
      </c>
    </row>
    <row r="187" spans="1:7">
      <c r="A187" s="2" t="s">
        <v>1590</v>
      </c>
      <c r="B187" s="2" t="s">
        <v>650</v>
      </c>
      <c r="C187" s="2"/>
      <c r="D187" s="2"/>
      <c r="E187" s="91">
        <v>35000</v>
      </c>
      <c r="F187" s="5">
        <v>180</v>
      </c>
      <c r="G187" s="2">
        <f>'R SKI'!J107</f>
        <v>0</v>
      </c>
    </row>
    <row r="188" spans="1:7">
      <c r="A188" s="2" t="s">
        <v>1591</v>
      </c>
      <c r="B188" s="2" t="s">
        <v>650</v>
      </c>
      <c r="C188" s="2"/>
      <c r="D188" s="2"/>
      <c r="E188" s="91">
        <v>35000</v>
      </c>
      <c r="F188" s="5">
        <v>187</v>
      </c>
      <c r="G188" s="2">
        <f>'R SKI'!K107</f>
        <v>0</v>
      </c>
    </row>
    <row r="189" spans="1:7">
      <c r="A189" s="2" t="s">
        <v>1592</v>
      </c>
      <c r="B189" s="2" t="s">
        <v>650</v>
      </c>
      <c r="C189" s="2"/>
      <c r="D189" s="2"/>
      <c r="E189" s="91">
        <v>35000</v>
      </c>
      <c r="F189" s="5">
        <v>194</v>
      </c>
      <c r="G189" s="2">
        <f>'R SKI'!L107</f>
        <v>0</v>
      </c>
    </row>
    <row r="190" spans="1:7">
      <c r="A190" s="2" t="s">
        <v>1593</v>
      </c>
      <c r="B190" s="2" t="s">
        <v>648</v>
      </c>
      <c r="C190" s="2"/>
      <c r="D190" s="2"/>
      <c r="E190" s="91">
        <v>35000</v>
      </c>
      <c r="F190" s="5">
        <v>156</v>
      </c>
      <c r="G190" s="2">
        <f>'R SKI'!G109</f>
        <v>0</v>
      </c>
    </row>
    <row r="191" spans="1:7">
      <c r="A191" s="2" t="s">
        <v>1594</v>
      </c>
      <c r="B191" s="2" t="s">
        <v>648</v>
      </c>
      <c r="C191" s="2"/>
      <c r="D191" s="2"/>
      <c r="E191" s="91">
        <v>35000</v>
      </c>
      <c r="F191" s="5">
        <v>164</v>
      </c>
      <c r="G191" s="2">
        <f>'R SKI'!H109</f>
        <v>0</v>
      </c>
    </row>
    <row r="192" spans="1:7">
      <c r="A192" s="2" t="s">
        <v>1595</v>
      </c>
      <c r="B192" s="2" t="s">
        <v>648</v>
      </c>
      <c r="C192" s="2"/>
      <c r="D192" s="2"/>
      <c r="E192" s="91">
        <v>35000</v>
      </c>
      <c r="F192" s="5">
        <v>172</v>
      </c>
      <c r="G192" s="2">
        <f>'R SKI'!I109</f>
        <v>0</v>
      </c>
    </row>
    <row r="193" spans="1:7">
      <c r="A193" s="2" t="s">
        <v>1596</v>
      </c>
      <c r="B193" s="2" t="s">
        <v>648</v>
      </c>
      <c r="C193" s="2"/>
      <c r="D193" s="2"/>
      <c r="E193" s="91">
        <v>35000</v>
      </c>
      <c r="F193" s="5">
        <v>178</v>
      </c>
      <c r="G193" s="2">
        <f>'R SKI'!J109</f>
        <v>0</v>
      </c>
    </row>
    <row r="194" spans="1:7">
      <c r="A194" s="2" t="s">
        <v>1597</v>
      </c>
      <c r="B194" s="2" t="s">
        <v>648</v>
      </c>
      <c r="C194" s="2"/>
      <c r="D194" s="2"/>
      <c r="E194" s="91">
        <v>35000</v>
      </c>
      <c r="F194" s="5">
        <v>186</v>
      </c>
      <c r="G194" s="2">
        <f>'R SKI'!K109</f>
        <v>0</v>
      </c>
    </row>
    <row r="195" spans="1:7">
      <c r="A195" s="2" t="s">
        <v>1598</v>
      </c>
      <c r="B195" s="2" t="s">
        <v>652</v>
      </c>
      <c r="C195" s="2"/>
      <c r="D195" s="2"/>
      <c r="E195" s="91">
        <v>35000</v>
      </c>
      <c r="F195" s="5">
        <v>161</v>
      </c>
      <c r="G195" s="2">
        <f>'R SKI'!G111</f>
        <v>0</v>
      </c>
    </row>
    <row r="196" spans="1:7">
      <c r="A196" s="2" t="s">
        <v>1599</v>
      </c>
      <c r="B196" s="2" t="s">
        <v>652</v>
      </c>
      <c r="C196" s="2"/>
      <c r="D196" s="2"/>
      <c r="E196" s="91">
        <v>35000</v>
      </c>
      <c r="F196" s="5">
        <v>169</v>
      </c>
      <c r="G196" s="2">
        <f>'R SKI'!H111</f>
        <v>0</v>
      </c>
    </row>
    <row r="197" spans="1:7">
      <c r="A197" s="2" t="s">
        <v>1600</v>
      </c>
      <c r="B197" s="2" t="s">
        <v>652</v>
      </c>
      <c r="C197" s="2"/>
      <c r="D197" s="2"/>
      <c r="E197" s="91">
        <v>35000</v>
      </c>
      <c r="F197" s="5">
        <v>177</v>
      </c>
      <c r="G197" s="2">
        <f>'R SKI'!I111</f>
        <v>0</v>
      </c>
    </row>
    <row r="198" spans="1:7">
      <c r="A198" s="2" t="s">
        <v>1601</v>
      </c>
      <c r="B198" s="2" t="s">
        <v>652</v>
      </c>
      <c r="C198" s="2"/>
      <c r="D198" s="2"/>
      <c r="E198" s="91">
        <v>35000</v>
      </c>
      <c r="F198" s="5">
        <v>185</v>
      </c>
      <c r="G198" s="2">
        <f>'R SKI'!J111</f>
        <v>0</v>
      </c>
    </row>
    <row r="199" spans="1:7">
      <c r="A199" s="2" t="s">
        <v>1602</v>
      </c>
      <c r="B199" s="2" t="s">
        <v>654</v>
      </c>
      <c r="C199" s="2"/>
      <c r="D199" s="2"/>
      <c r="E199" s="91">
        <v>35000</v>
      </c>
      <c r="F199" s="5">
        <v>153</v>
      </c>
      <c r="G199" s="2">
        <f>'R SKI'!G113</f>
        <v>0</v>
      </c>
    </row>
    <row r="200" spans="1:7">
      <c r="A200" s="2" t="s">
        <v>1603</v>
      </c>
      <c r="B200" s="2" t="s">
        <v>654</v>
      </c>
      <c r="C200" s="2"/>
      <c r="D200" s="2"/>
      <c r="E200" s="91">
        <v>35000</v>
      </c>
      <c r="F200" s="5">
        <v>160</v>
      </c>
      <c r="G200" s="2">
        <f>'R SKI'!H113</f>
        <v>0</v>
      </c>
    </row>
    <row r="201" spans="1:7">
      <c r="A201" s="2" t="s">
        <v>1604</v>
      </c>
      <c r="B201" s="2" t="s">
        <v>654</v>
      </c>
      <c r="C201" s="2"/>
      <c r="D201" s="2"/>
      <c r="E201" s="91">
        <v>35000</v>
      </c>
      <c r="F201" s="5">
        <v>168</v>
      </c>
      <c r="G201" s="2">
        <f>'R SKI'!I113</f>
        <v>0</v>
      </c>
    </row>
    <row r="202" spans="1:7">
      <c r="A202" s="2" t="s">
        <v>1605</v>
      </c>
      <c r="B202" s="2" t="s">
        <v>654</v>
      </c>
      <c r="C202" s="2"/>
      <c r="D202" s="2"/>
      <c r="E202" s="91">
        <v>35000</v>
      </c>
      <c r="F202" s="5">
        <v>175</v>
      </c>
      <c r="G202" s="2">
        <f>'R SKI'!J113</f>
        <v>0</v>
      </c>
    </row>
    <row r="203" spans="1:7">
      <c r="A203" s="2" t="s">
        <v>1606</v>
      </c>
      <c r="B203" s="2" t="s">
        <v>654</v>
      </c>
      <c r="C203" s="2"/>
      <c r="D203" s="2"/>
      <c r="E203" s="91">
        <v>35000</v>
      </c>
      <c r="F203" s="5">
        <v>181</v>
      </c>
      <c r="G203" s="2">
        <f>'R SKI'!K113</f>
        <v>0</v>
      </c>
    </row>
    <row r="204" spans="1:7">
      <c r="A204" s="2" t="s">
        <v>1607</v>
      </c>
      <c r="B204" s="2" t="s">
        <v>656</v>
      </c>
      <c r="C204" s="2"/>
      <c r="D204" s="2"/>
      <c r="E204" s="91">
        <v>35000</v>
      </c>
      <c r="F204" s="5">
        <v>153</v>
      </c>
      <c r="G204" s="2">
        <f>'R SKI'!G114</f>
        <v>0</v>
      </c>
    </row>
    <row r="205" spans="1:7">
      <c r="A205" s="2" t="s">
        <v>1608</v>
      </c>
      <c r="B205" s="2" t="s">
        <v>656</v>
      </c>
      <c r="C205" s="2"/>
      <c r="D205" s="2"/>
      <c r="E205" s="91">
        <v>35000</v>
      </c>
      <c r="F205" s="5">
        <v>160</v>
      </c>
      <c r="G205" s="2">
        <f>'R SKI'!H114</f>
        <v>0</v>
      </c>
    </row>
    <row r="206" spans="1:7">
      <c r="A206" s="2" t="s">
        <v>1609</v>
      </c>
      <c r="B206" s="2" t="s">
        <v>656</v>
      </c>
      <c r="C206" s="2"/>
      <c r="D206" s="2"/>
      <c r="E206" s="91">
        <v>35000</v>
      </c>
      <c r="F206" s="5">
        <v>168</v>
      </c>
      <c r="G206" s="2">
        <f>'R SKI'!I114</f>
        <v>0</v>
      </c>
    </row>
    <row r="207" spans="1:7">
      <c r="A207" s="2" t="s">
        <v>1610</v>
      </c>
      <c r="B207" s="2" t="s">
        <v>656</v>
      </c>
      <c r="C207" s="2"/>
      <c r="D207" s="2"/>
      <c r="E207" s="91">
        <v>35000</v>
      </c>
      <c r="F207" s="5">
        <v>175</v>
      </c>
      <c r="G207" s="2">
        <f>'R SKI'!J114</f>
        <v>0</v>
      </c>
    </row>
    <row r="208" spans="1:7">
      <c r="A208" s="2" t="s">
        <v>1611</v>
      </c>
      <c r="B208" s="2" t="s">
        <v>656</v>
      </c>
      <c r="C208" s="2"/>
      <c r="D208" s="2"/>
      <c r="E208" s="91">
        <v>35000</v>
      </c>
      <c r="F208" s="5">
        <v>181</v>
      </c>
      <c r="G208" s="2">
        <f>'R SKI'!K114</f>
        <v>0</v>
      </c>
    </row>
    <row r="209" spans="1:7">
      <c r="A209" s="2" t="s">
        <v>1612</v>
      </c>
      <c r="B209" s="2" t="s">
        <v>658</v>
      </c>
      <c r="C209" s="2"/>
      <c r="D209" s="2"/>
      <c r="E209" s="91">
        <v>35000</v>
      </c>
      <c r="F209" s="5">
        <v>145</v>
      </c>
      <c r="G209" s="2">
        <f>'R SKI'!G116</f>
        <v>0</v>
      </c>
    </row>
    <row r="210" spans="1:7">
      <c r="A210" s="2" t="s">
        <v>1613</v>
      </c>
      <c r="B210" s="2" t="s">
        <v>658</v>
      </c>
      <c r="C210" s="2"/>
      <c r="D210" s="2"/>
      <c r="E210" s="91">
        <v>35000</v>
      </c>
      <c r="F210" s="5">
        <v>153</v>
      </c>
      <c r="G210" s="2">
        <f>'R SKI'!H116</f>
        <v>0</v>
      </c>
    </row>
    <row r="211" spans="1:7">
      <c r="A211" s="2" t="s">
        <v>1614</v>
      </c>
      <c r="B211" s="2" t="s">
        <v>658</v>
      </c>
      <c r="C211" s="2"/>
      <c r="D211" s="2"/>
      <c r="E211" s="91">
        <v>35000</v>
      </c>
      <c r="F211" s="5">
        <v>161</v>
      </c>
      <c r="G211" s="2">
        <f>'R SKI'!I116</f>
        <v>0</v>
      </c>
    </row>
    <row r="212" spans="1:7">
      <c r="A212" s="2" t="s">
        <v>1615</v>
      </c>
      <c r="B212" s="2" t="s">
        <v>658</v>
      </c>
      <c r="C212" s="2"/>
      <c r="D212" s="2"/>
      <c r="E212" s="91">
        <v>35000</v>
      </c>
      <c r="F212" s="5">
        <v>169</v>
      </c>
      <c r="G212" s="2">
        <f>'R SKI'!J116</f>
        <v>0</v>
      </c>
    </row>
    <row r="213" spans="1:7">
      <c r="A213" s="2" t="s">
        <v>1616</v>
      </c>
      <c r="B213" s="2" t="s">
        <v>647</v>
      </c>
      <c r="C213" s="2"/>
      <c r="D213" s="2"/>
      <c r="E213" s="91">
        <v>35000</v>
      </c>
      <c r="F213" s="5">
        <v>176</v>
      </c>
      <c r="G213" s="2">
        <f>'R SKI'!G118</f>
        <v>0</v>
      </c>
    </row>
    <row r="214" spans="1:7">
      <c r="A214" s="2" t="s">
        <v>1617</v>
      </c>
      <c r="B214" s="2" t="s">
        <v>647</v>
      </c>
      <c r="C214" s="2"/>
      <c r="D214" s="2"/>
      <c r="E214" s="91">
        <v>35000</v>
      </c>
      <c r="F214" s="5">
        <v>186</v>
      </c>
      <c r="G214" s="2">
        <f>'R SKI'!H118</f>
        <v>0</v>
      </c>
    </row>
    <row r="215" spans="1:7">
      <c r="A215" s="2" t="s">
        <v>1618</v>
      </c>
      <c r="B215" s="2" t="s">
        <v>1031</v>
      </c>
      <c r="C215" s="2" t="s">
        <v>1619</v>
      </c>
      <c r="D215" s="2" t="s">
        <v>729</v>
      </c>
      <c r="E215" s="91">
        <v>47000</v>
      </c>
      <c r="F215" s="5">
        <v>130</v>
      </c>
      <c r="G215" s="2">
        <f>'R SKI'!J121</f>
        <v>0</v>
      </c>
    </row>
    <row r="216" spans="1:7">
      <c r="A216" s="2" t="s">
        <v>1620</v>
      </c>
      <c r="B216" s="2" t="s">
        <v>1031</v>
      </c>
      <c r="C216" s="2" t="s">
        <v>1619</v>
      </c>
      <c r="D216" s="2" t="s">
        <v>729</v>
      </c>
      <c r="E216" s="91">
        <v>47000</v>
      </c>
      <c r="F216" s="5">
        <v>140</v>
      </c>
      <c r="G216" s="2">
        <f>'R SKI'!K121</f>
        <v>0</v>
      </c>
    </row>
    <row r="217" spans="1:7">
      <c r="A217" s="2" t="s">
        <v>1621</v>
      </c>
      <c r="B217" s="2" t="s">
        <v>1031</v>
      </c>
      <c r="C217" s="2" t="s">
        <v>1619</v>
      </c>
      <c r="D217" s="2" t="s">
        <v>729</v>
      </c>
      <c r="E217" s="91">
        <v>47000</v>
      </c>
      <c r="F217" s="5">
        <v>150</v>
      </c>
      <c r="G217" s="2">
        <f>'R SKI'!L121</f>
        <v>0</v>
      </c>
    </row>
    <row r="218" spans="1:7">
      <c r="A218" s="2" t="s">
        <v>1622</v>
      </c>
      <c r="B218" s="2" t="s">
        <v>1031</v>
      </c>
      <c r="C218" s="2" t="s">
        <v>1619</v>
      </c>
      <c r="D218" s="2" t="s">
        <v>729</v>
      </c>
      <c r="E218" s="91">
        <v>47000</v>
      </c>
      <c r="F218" s="5">
        <v>160</v>
      </c>
      <c r="G218" s="2">
        <f>'R SKI'!M121</f>
        <v>0</v>
      </c>
    </row>
    <row r="219" spans="1:7">
      <c r="A219" s="2" t="s">
        <v>1623</v>
      </c>
      <c r="B219" s="2" t="s">
        <v>1116</v>
      </c>
      <c r="C219" s="2" t="s">
        <v>4105</v>
      </c>
      <c r="D219" s="2" t="s">
        <v>685</v>
      </c>
      <c r="E219" s="91">
        <v>36000</v>
      </c>
      <c r="F219" s="5">
        <v>100</v>
      </c>
      <c r="G219" s="2">
        <f>'R SKI'!G122</f>
        <v>0</v>
      </c>
    </row>
    <row r="220" spans="1:7">
      <c r="A220" s="2" t="s">
        <v>1624</v>
      </c>
      <c r="B220" s="2" t="s">
        <v>1116</v>
      </c>
      <c r="C220" s="2" t="s">
        <v>4105</v>
      </c>
      <c r="D220" s="2" t="s">
        <v>685</v>
      </c>
      <c r="E220" s="91">
        <v>36000</v>
      </c>
      <c r="F220" s="5">
        <v>110</v>
      </c>
      <c r="G220" s="2">
        <f>'R SKI'!H122</f>
        <v>0</v>
      </c>
    </row>
    <row r="221" spans="1:7">
      <c r="A221" s="2" t="s">
        <v>1625</v>
      </c>
      <c r="B221" s="2" t="s">
        <v>1116</v>
      </c>
      <c r="C221" s="2" t="s">
        <v>4105</v>
      </c>
      <c r="D221" s="2" t="s">
        <v>685</v>
      </c>
      <c r="E221" s="91">
        <v>36000</v>
      </c>
      <c r="F221" s="5">
        <v>120</v>
      </c>
      <c r="G221" s="2">
        <f>'R SKI'!I122</f>
        <v>0</v>
      </c>
    </row>
    <row r="222" spans="1:7">
      <c r="A222" s="2" t="s">
        <v>1626</v>
      </c>
      <c r="B222" s="2" t="s">
        <v>1116</v>
      </c>
      <c r="C222" s="2" t="s">
        <v>4105</v>
      </c>
      <c r="D222" s="2" t="s">
        <v>685</v>
      </c>
      <c r="E222" s="91">
        <v>36000</v>
      </c>
      <c r="F222" s="5">
        <v>130</v>
      </c>
      <c r="G222" s="2">
        <f>'R SKI'!J122</f>
        <v>0</v>
      </c>
    </row>
    <row r="223" spans="1:7">
      <c r="A223" s="2" t="s">
        <v>1627</v>
      </c>
      <c r="B223" s="2" t="s">
        <v>1115</v>
      </c>
      <c r="C223" s="2" t="s">
        <v>1628</v>
      </c>
      <c r="D223" s="2" t="s">
        <v>729</v>
      </c>
      <c r="E223" s="91">
        <v>39000</v>
      </c>
      <c r="F223" s="5">
        <v>140</v>
      </c>
      <c r="G223" s="2">
        <f>'R SKI'!K123</f>
        <v>0</v>
      </c>
    </row>
    <row r="224" spans="1:7">
      <c r="A224" s="2" t="s">
        <v>1629</v>
      </c>
      <c r="B224" s="2" t="s">
        <v>1115</v>
      </c>
      <c r="C224" s="2" t="s">
        <v>1628</v>
      </c>
      <c r="D224" s="2" t="s">
        <v>729</v>
      </c>
      <c r="E224" s="91">
        <v>39000</v>
      </c>
      <c r="F224" s="5">
        <v>150</v>
      </c>
      <c r="G224" s="2">
        <f>'R SKI'!L123</f>
        <v>0</v>
      </c>
    </row>
    <row r="225" spans="1:7">
      <c r="A225" s="2" t="s">
        <v>4064</v>
      </c>
      <c r="B225" s="2" t="s">
        <v>76</v>
      </c>
      <c r="C225" s="2"/>
      <c r="D225" s="2"/>
      <c r="E225" s="91">
        <v>30000</v>
      </c>
      <c r="F225" s="5">
        <v>70</v>
      </c>
      <c r="G225" s="2">
        <f>'R SKI'!G125</f>
        <v>0</v>
      </c>
    </row>
    <row r="226" spans="1:7">
      <c r="A226" s="2" t="s">
        <v>4065</v>
      </c>
      <c r="B226" s="2" t="s">
        <v>76</v>
      </c>
      <c r="C226" s="2"/>
      <c r="D226" s="2"/>
      <c r="E226" s="91">
        <v>30000</v>
      </c>
      <c r="F226" s="5">
        <v>80</v>
      </c>
      <c r="G226" s="2">
        <f>'R SKI'!H125</f>
        <v>0</v>
      </c>
    </row>
    <row r="227" spans="1:7">
      <c r="A227" s="2" t="s">
        <v>4066</v>
      </c>
      <c r="B227" s="2" t="s">
        <v>76</v>
      </c>
      <c r="C227" s="2"/>
      <c r="D227" s="2"/>
      <c r="E227" s="91">
        <v>30000</v>
      </c>
      <c r="F227" s="5">
        <v>92</v>
      </c>
      <c r="G227" s="2">
        <f>'R SKI'!I125</f>
        <v>0</v>
      </c>
    </row>
    <row r="228" spans="1:7">
      <c r="A228" s="2" t="s">
        <v>1630</v>
      </c>
      <c r="B228" s="2" t="s">
        <v>792</v>
      </c>
      <c r="C228" s="2" t="s">
        <v>1631</v>
      </c>
      <c r="D228" s="2" t="s">
        <v>676</v>
      </c>
      <c r="E228" s="91">
        <v>195000</v>
      </c>
      <c r="F228" s="60">
        <v>165</v>
      </c>
      <c r="G228" s="2">
        <f>'DY SKI'!I4</f>
        <v>0</v>
      </c>
    </row>
    <row r="229" spans="1:7">
      <c r="A229" s="2" t="s">
        <v>1630</v>
      </c>
      <c r="B229" s="2" t="s">
        <v>792</v>
      </c>
      <c r="C229" s="2" t="s">
        <v>1632</v>
      </c>
      <c r="D229" s="2" t="s">
        <v>986</v>
      </c>
      <c r="E229" s="91">
        <v>189000</v>
      </c>
      <c r="F229" s="60">
        <v>165</v>
      </c>
      <c r="G229" s="2">
        <f>'DY SKI'!I5</f>
        <v>0</v>
      </c>
    </row>
    <row r="230" spans="1:7">
      <c r="A230" s="2" t="s">
        <v>1633</v>
      </c>
      <c r="B230" s="2" t="s">
        <v>793</v>
      </c>
      <c r="C230" s="2" t="s">
        <v>1634</v>
      </c>
      <c r="D230" s="2" t="s">
        <v>986</v>
      </c>
      <c r="E230" s="91">
        <v>189000</v>
      </c>
      <c r="F230" s="60">
        <v>157</v>
      </c>
      <c r="G230" s="2">
        <f>'DY SKI'!H6</f>
        <v>0</v>
      </c>
    </row>
    <row r="231" spans="1:7">
      <c r="A231" s="2" t="s">
        <v>1635</v>
      </c>
      <c r="B231" s="2" t="s">
        <v>794</v>
      </c>
      <c r="C231" s="2" t="s">
        <v>1636</v>
      </c>
      <c r="D231" s="2" t="s">
        <v>987</v>
      </c>
      <c r="E231" s="91">
        <v>172000</v>
      </c>
      <c r="F231" s="60">
        <v>150</v>
      </c>
      <c r="G231" s="2">
        <f>'DY SKI'!G7</f>
        <v>0</v>
      </c>
    </row>
    <row r="232" spans="1:7">
      <c r="A232" s="2" t="s">
        <v>1637</v>
      </c>
      <c r="B232" s="2" t="s">
        <v>83</v>
      </c>
      <c r="C232" s="2" t="s">
        <v>1638</v>
      </c>
      <c r="D232" s="2" t="s">
        <v>987</v>
      </c>
      <c r="E232" s="91">
        <v>177000</v>
      </c>
      <c r="F232" s="5">
        <v>150</v>
      </c>
      <c r="G232" s="2">
        <f>'DY SKI'!G10</f>
        <v>0</v>
      </c>
    </row>
    <row r="233" spans="1:7">
      <c r="A233" s="2" t="s">
        <v>1639</v>
      </c>
      <c r="B233" s="2" t="s">
        <v>83</v>
      </c>
      <c r="C233" s="2" t="s">
        <v>1638</v>
      </c>
      <c r="D233" s="2" t="s">
        <v>987</v>
      </c>
      <c r="E233" s="91">
        <v>177000</v>
      </c>
      <c r="F233" s="5">
        <v>156</v>
      </c>
      <c r="G233" s="2">
        <f>'DY SKI'!H10</f>
        <v>0</v>
      </c>
    </row>
    <row r="234" spans="1:7">
      <c r="A234" s="2" t="s">
        <v>1640</v>
      </c>
      <c r="B234" s="2" t="s">
        <v>83</v>
      </c>
      <c r="C234" s="2" t="s">
        <v>1638</v>
      </c>
      <c r="D234" s="2" t="s">
        <v>987</v>
      </c>
      <c r="E234" s="91">
        <v>177000</v>
      </c>
      <c r="F234" s="5">
        <v>165</v>
      </c>
      <c r="G234" s="2">
        <f>'DY SKI'!J10</f>
        <v>0</v>
      </c>
    </row>
    <row r="235" spans="1:7">
      <c r="A235" s="2" t="s">
        <v>1641</v>
      </c>
      <c r="B235" s="2" t="s">
        <v>797</v>
      </c>
      <c r="C235" s="2" t="s">
        <v>1642</v>
      </c>
      <c r="D235" s="2" t="s">
        <v>1036</v>
      </c>
      <c r="E235" s="91">
        <v>161000</v>
      </c>
      <c r="F235" s="5">
        <v>156</v>
      </c>
      <c r="G235" s="2">
        <f>'DY SKI'!H11</f>
        <v>0</v>
      </c>
    </row>
    <row r="236" spans="1:7">
      <c r="A236" s="2" t="s">
        <v>1643</v>
      </c>
      <c r="B236" s="2" t="s">
        <v>797</v>
      </c>
      <c r="C236" s="2" t="s">
        <v>1642</v>
      </c>
      <c r="D236" s="2" t="s">
        <v>1036</v>
      </c>
      <c r="E236" s="91">
        <v>161000</v>
      </c>
      <c r="F236" s="5">
        <v>162</v>
      </c>
      <c r="G236" s="2">
        <f>'DY SKI'!I11</f>
        <v>0</v>
      </c>
    </row>
    <row r="237" spans="1:7">
      <c r="A237" s="2" t="s">
        <v>1644</v>
      </c>
      <c r="B237" s="2" t="s">
        <v>797</v>
      </c>
      <c r="C237" s="2" t="s">
        <v>1642</v>
      </c>
      <c r="D237" s="2" t="s">
        <v>1036</v>
      </c>
      <c r="E237" s="91">
        <v>161000</v>
      </c>
      <c r="F237" s="5">
        <v>168</v>
      </c>
      <c r="G237" s="2">
        <f>'DY SKI'!K11</f>
        <v>0</v>
      </c>
    </row>
    <row r="238" spans="1:7">
      <c r="A238" s="2" t="s">
        <v>1645</v>
      </c>
      <c r="B238" s="2" t="s">
        <v>797</v>
      </c>
      <c r="C238" s="2" t="s">
        <v>1642</v>
      </c>
      <c r="D238" s="2" t="s">
        <v>1036</v>
      </c>
      <c r="E238" s="91">
        <v>161000</v>
      </c>
      <c r="F238" s="5">
        <v>173</v>
      </c>
      <c r="G238" s="2">
        <f>'DY SKI'!L11</f>
        <v>0</v>
      </c>
    </row>
    <row r="239" spans="1:7">
      <c r="A239" s="2" t="s">
        <v>1646</v>
      </c>
      <c r="B239" s="2" t="s">
        <v>79</v>
      </c>
      <c r="C239" s="2" t="s">
        <v>1647</v>
      </c>
      <c r="D239" s="2" t="s">
        <v>1104</v>
      </c>
      <c r="E239" s="91">
        <v>79000</v>
      </c>
      <c r="F239" s="5">
        <v>128</v>
      </c>
      <c r="G239" s="2">
        <f>'DY SKI'!G14</f>
        <v>0</v>
      </c>
    </row>
    <row r="240" spans="1:7">
      <c r="A240" s="2" t="s">
        <v>1648</v>
      </c>
      <c r="B240" s="2" t="s">
        <v>79</v>
      </c>
      <c r="C240" s="2" t="s">
        <v>1647</v>
      </c>
      <c r="D240" s="2" t="s">
        <v>1104</v>
      </c>
      <c r="E240" s="91">
        <v>79000</v>
      </c>
      <c r="F240" s="5">
        <v>135</v>
      </c>
      <c r="G240" s="2">
        <f>'DY SKI'!H14</f>
        <v>0</v>
      </c>
    </row>
    <row r="241" spans="1:7">
      <c r="A241" s="2" t="s">
        <v>1649</v>
      </c>
      <c r="B241" s="2" t="s">
        <v>79</v>
      </c>
      <c r="C241" s="2" t="s">
        <v>1650</v>
      </c>
      <c r="D241" s="2" t="s">
        <v>80</v>
      </c>
      <c r="E241" s="91">
        <v>90000</v>
      </c>
      <c r="F241" s="5">
        <v>142</v>
      </c>
      <c r="G241" s="2">
        <f>'DY SKI'!I15</f>
        <v>0</v>
      </c>
    </row>
    <row r="242" spans="1:7">
      <c r="A242" s="2" t="s">
        <v>1651</v>
      </c>
      <c r="B242" s="2" t="s">
        <v>79</v>
      </c>
      <c r="C242" s="2" t="s">
        <v>1650</v>
      </c>
      <c r="D242" s="2" t="s">
        <v>80</v>
      </c>
      <c r="E242" s="91">
        <v>90000</v>
      </c>
      <c r="F242" s="5">
        <v>149</v>
      </c>
      <c r="G242" s="2">
        <f>'DY SKI'!J15</f>
        <v>0</v>
      </c>
    </row>
    <row r="243" spans="1:7">
      <c r="A243" s="2" t="s">
        <v>1652</v>
      </c>
      <c r="B243" s="2" t="s">
        <v>798</v>
      </c>
      <c r="C243" s="2" t="s">
        <v>1653</v>
      </c>
      <c r="D243" s="2" t="s">
        <v>1036</v>
      </c>
      <c r="E243" s="91">
        <v>141000</v>
      </c>
      <c r="F243" s="5">
        <v>158</v>
      </c>
      <c r="G243" s="2">
        <f>'DY SKI'!G18</f>
        <v>0</v>
      </c>
    </row>
    <row r="244" spans="1:7">
      <c r="A244" s="2" t="s">
        <v>1654</v>
      </c>
      <c r="B244" s="2" t="s">
        <v>798</v>
      </c>
      <c r="C244" s="2" t="s">
        <v>1653</v>
      </c>
      <c r="D244" s="2" t="s">
        <v>1036</v>
      </c>
      <c r="E244" s="91">
        <v>141000</v>
      </c>
      <c r="F244" s="5">
        <v>166</v>
      </c>
      <c r="G244" s="2">
        <f>'DY SKI'!H18</f>
        <v>0</v>
      </c>
    </row>
    <row r="245" spans="1:7">
      <c r="A245" s="2" t="s">
        <v>1655</v>
      </c>
      <c r="B245" s="2" t="s">
        <v>798</v>
      </c>
      <c r="C245" s="2" t="s">
        <v>1653</v>
      </c>
      <c r="D245" s="2" t="s">
        <v>1036</v>
      </c>
      <c r="E245" s="91">
        <v>141000</v>
      </c>
      <c r="F245" s="5">
        <v>174</v>
      </c>
      <c r="G245" s="2">
        <f>'DY SKI'!I18</f>
        <v>0</v>
      </c>
    </row>
    <row r="246" spans="1:7">
      <c r="A246" s="2" t="s">
        <v>1656</v>
      </c>
      <c r="B246" s="2" t="s">
        <v>798</v>
      </c>
      <c r="C246" s="2" t="s">
        <v>1653</v>
      </c>
      <c r="D246" s="2" t="s">
        <v>1036</v>
      </c>
      <c r="E246" s="91">
        <v>141000</v>
      </c>
      <c r="F246" s="5">
        <v>182</v>
      </c>
      <c r="G246" s="2">
        <f>'DY SKI'!J18</f>
        <v>0</v>
      </c>
    </row>
    <row r="247" spans="1:7">
      <c r="A247" s="2" t="s">
        <v>1657</v>
      </c>
      <c r="B247" s="2" t="s">
        <v>78</v>
      </c>
      <c r="C247" s="2" t="s">
        <v>1658</v>
      </c>
      <c r="D247" s="2" t="s">
        <v>986</v>
      </c>
      <c r="E247" s="91">
        <v>189000</v>
      </c>
      <c r="F247" s="5">
        <v>193</v>
      </c>
      <c r="G247" s="2">
        <f>'DY SKI'!L21</f>
        <v>0</v>
      </c>
    </row>
    <row r="248" spans="1:7">
      <c r="A248" s="2" t="s">
        <v>1659</v>
      </c>
      <c r="B248" s="2" t="s">
        <v>795</v>
      </c>
      <c r="C248" s="2" t="s">
        <v>1660</v>
      </c>
      <c r="D248" s="2" t="s">
        <v>986</v>
      </c>
      <c r="E248" s="91">
        <v>189000</v>
      </c>
      <c r="F248" s="5">
        <v>188</v>
      </c>
      <c r="G248" s="2">
        <f>'DY SKI'!K22</f>
        <v>0</v>
      </c>
    </row>
    <row r="249" spans="1:7">
      <c r="A249" s="2" t="s">
        <v>1661</v>
      </c>
      <c r="B249" s="2" t="s">
        <v>979</v>
      </c>
      <c r="C249" s="2" t="s">
        <v>1662</v>
      </c>
      <c r="D249" s="2" t="s">
        <v>986</v>
      </c>
      <c r="E249" s="91">
        <v>174000</v>
      </c>
      <c r="F249" s="5">
        <v>185</v>
      </c>
      <c r="G249" s="2">
        <f>'DY SKI'!J23</f>
        <v>0</v>
      </c>
    </row>
    <row r="250" spans="1:7">
      <c r="A250" s="2" t="s">
        <v>1663</v>
      </c>
      <c r="B250" s="2" t="s">
        <v>796</v>
      </c>
      <c r="C250" s="2" t="s">
        <v>1664</v>
      </c>
      <c r="D250" s="2" t="s">
        <v>986</v>
      </c>
      <c r="E250" s="91">
        <v>174000</v>
      </c>
      <c r="F250" s="5">
        <v>182</v>
      </c>
      <c r="G250" s="2">
        <f>'DY SKI'!I24</f>
        <v>0</v>
      </c>
    </row>
    <row r="251" spans="1:7">
      <c r="A251" s="2" t="s">
        <v>1665</v>
      </c>
      <c r="B251" s="2" t="s">
        <v>796</v>
      </c>
      <c r="C251" s="2" t="s">
        <v>1666</v>
      </c>
      <c r="D251" s="2" t="s">
        <v>987</v>
      </c>
      <c r="E251" s="91">
        <v>172000</v>
      </c>
      <c r="F251" s="5">
        <v>170</v>
      </c>
      <c r="G251" s="2">
        <f>'DY SKI'!G25</f>
        <v>0</v>
      </c>
    </row>
    <row r="252" spans="1:7">
      <c r="A252" s="2" t="s">
        <v>1667</v>
      </c>
      <c r="B252" s="2" t="s">
        <v>796</v>
      </c>
      <c r="C252" s="2" t="s">
        <v>1666</v>
      </c>
      <c r="D252" s="2" t="s">
        <v>987</v>
      </c>
      <c r="E252" s="91">
        <v>172000</v>
      </c>
      <c r="F252" s="5">
        <v>175</v>
      </c>
      <c r="G252" s="2">
        <f>'DY SKI'!H25</f>
        <v>0</v>
      </c>
    </row>
    <row r="253" spans="1:7">
      <c r="A253" s="2" t="s">
        <v>1668</v>
      </c>
      <c r="B253" s="2" t="s">
        <v>81</v>
      </c>
      <c r="C253" s="2" t="s">
        <v>1669</v>
      </c>
      <c r="D253" s="2" t="s">
        <v>987</v>
      </c>
      <c r="E253" s="91">
        <v>177000</v>
      </c>
      <c r="F253" s="5">
        <v>169</v>
      </c>
      <c r="G253" s="2">
        <f>'DY SKI'!G28</f>
        <v>0</v>
      </c>
    </row>
    <row r="254" spans="1:7">
      <c r="A254" s="2" t="s">
        <v>1670</v>
      </c>
      <c r="B254" s="2" t="s">
        <v>81</v>
      </c>
      <c r="C254" s="2" t="s">
        <v>1669</v>
      </c>
      <c r="D254" s="2" t="s">
        <v>987</v>
      </c>
      <c r="E254" s="91">
        <v>177000</v>
      </c>
      <c r="F254" s="5">
        <v>173</v>
      </c>
      <c r="G254" s="2">
        <f>'DY SKI'!H28</f>
        <v>0</v>
      </c>
    </row>
    <row r="255" spans="1:7">
      <c r="A255" s="2" t="s">
        <v>1671</v>
      </c>
      <c r="B255" s="2" t="s">
        <v>81</v>
      </c>
      <c r="C255" s="2" t="s">
        <v>1669</v>
      </c>
      <c r="D255" s="2" t="s">
        <v>987</v>
      </c>
      <c r="E255" s="91">
        <v>177000</v>
      </c>
      <c r="F255" s="5">
        <v>179</v>
      </c>
      <c r="G255" s="2">
        <f>'DY SKI'!I28</f>
        <v>0</v>
      </c>
    </row>
    <row r="256" spans="1:7">
      <c r="A256" s="2" t="s">
        <v>1672</v>
      </c>
      <c r="B256" s="2" t="s">
        <v>81</v>
      </c>
      <c r="C256" s="2" t="s">
        <v>1669</v>
      </c>
      <c r="D256" s="2" t="s">
        <v>987</v>
      </c>
      <c r="E256" s="91">
        <v>177000</v>
      </c>
      <c r="F256" s="5">
        <v>183</v>
      </c>
      <c r="G256" s="2">
        <f>'DY SKI'!J28</f>
        <v>0</v>
      </c>
    </row>
    <row r="257" spans="1:7">
      <c r="A257" s="2" t="s">
        <v>1673</v>
      </c>
      <c r="B257" s="2" t="s">
        <v>82</v>
      </c>
      <c r="C257" s="2" t="s">
        <v>1674</v>
      </c>
      <c r="D257" s="2" t="s">
        <v>1036</v>
      </c>
      <c r="E257" s="91">
        <v>161000</v>
      </c>
      <c r="F257" s="5">
        <v>169</v>
      </c>
      <c r="G257" s="2">
        <f>'DY SKI'!G29</f>
        <v>0</v>
      </c>
    </row>
    <row r="258" spans="1:7">
      <c r="A258" s="2" t="s">
        <v>1675</v>
      </c>
      <c r="B258" s="2" t="s">
        <v>82</v>
      </c>
      <c r="C258" s="2" t="s">
        <v>1674</v>
      </c>
      <c r="D258" s="2" t="s">
        <v>1036</v>
      </c>
      <c r="E258" s="91">
        <v>161000</v>
      </c>
      <c r="F258" s="5">
        <v>173</v>
      </c>
      <c r="G258" s="2">
        <f>'DY SKI'!H29</f>
        <v>0</v>
      </c>
    </row>
    <row r="259" spans="1:7">
      <c r="A259" s="2" t="s">
        <v>1676</v>
      </c>
      <c r="B259" s="2" t="s">
        <v>82</v>
      </c>
      <c r="C259" s="2" t="s">
        <v>1674</v>
      </c>
      <c r="D259" s="2" t="s">
        <v>1036</v>
      </c>
      <c r="E259" s="91">
        <v>161000</v>
      </c>
      <c r="F259" s="5">
        <v>179</v>
      </c>
      <c r="G259" s="2">
        <f>'DY SKI'!I29</f>
        <v>0</v>
      </c>
    </row>
    <row r="260" spans="1:7">
      <c r="A260" s="2" t="s">
        <v>1677</v>
      </c>
      <c r="B260" s="2" t="s">
        <v>82</v>
      </c>
      <c r="C260" s="2" t="s">
        <v>1674</v>
      </c>
      <c r="D260" s="2" t="s">
        <v>1036</v>
      </c>
      <c r="E260" s="91">
        <v>161000</v>
      </c>
      <c r="F260" s="5">
        <v>183</v>
      </c>
      <c r="G260" s="2">
        <f>'DY SKI'!J29</f>
        <v>0</v>
      </c>
    </row>
    <row r="261" spans="1:7">
      <c r="A261" s="2" t="s">
        <v>1678</v>
      </c>
      <c r="B261" s="2" t="s">
        <v>1155</v>
      </c>
      <c r="C261" s="2" t="s">
        <v>1679</v>
      </c>
      <c r="D261" s="2" t="s">
        <v>1104</v>
      </c>
      <c r="E261" s="91">
        <v>79000</v>
      </c>
      <c r="F261" s="5">
        <v>134</v>
      </c>
      <c r="G261" s="2">
        <f>'DY SKI'!G32</f>
        <v>0</v>
      </c>
    </row>
    <row r="262" spans="1:7">
      <c r="A262" s="2" t="s">
        <v>1680</v>
      </c>
      <c r="B262" s="2" t="s">
        <v>1155</v>
      </c>
      <c r="C262" s="2" t="s">
        <v>1679</v>
      </c>
      <c r="D262" s="2" t="s">
        <v>1104</v>
      </c>
      <c r="E262" s="91">
        <v>79000</v>
      </c>
      <c r="F262" s="5">
        <v>143</v>
      </c>
      <c r="G262" s="2">
        <f>'DY SKI'!H32</f>
        <v>0</v>
      </c>
    </row>
    <row r="263" spans="1:7">
      <c r="A263" s="2" t="s">
        <v>1681</v>
      </c>
      <c r="B263" s="2" t="s">
        <v>1155</v>
      </c>
      <c r="C263" s="2" t="s">
        <v>1682</v>
      </c>
      <c r="D263" s="2" t="s">
        <v>80</v>
      </c>
      <c r="E263" s="91">
        <v>90000</v>
      </c>
      <c r="F263" s="5">
        <v>150</v>
      </c>
      <c r="G263" s="2">
        <f>'DY SKI'!I33</f>
        <v>0</v>
      </c>
    </row>
    <row r="264" spans="1:7">
      <c r="A264" s="2" t="s">
        <v>1683</v>
      </c>
      <c r="B264" s="2" t="s">
        <v>1155</v>
      </c>
      <c r="C264" s="2" t="s">
        <v>1682</v>
      </c>
      <c r="D264" s="2" t="s">
        <v>80</v>
      </c>
      <c r="E264" s="91">
        <v>90000</v>
      </c>
      <c r="F264" s="5">
        <v>158</v>
      </c>
      <c r="G264" s="2">
        <f>'DY SKI'!J33</f>
        <v>0</v>
      </c>
    </row>
    <row r="265" spans="1:7">
      <c r="A265" s="2" t="s">
        <v>1684</v>
      </c>
      <c r="B265" s="2" t="s">
        <v>1155</v>
      </c>
      <c r="C265" s="2" t="s">
        <v>1682</v>
      </c>
      <c r="D265" s="2" t="s">
        <v>80</v>
      </c>
      <c r="E265" s="91">
        <v>90000</v>
      </c>
      <c r="F265" s="5">
        <v>164</v>
      </c>
      <c r="G265" s="2">
        <f>'DY SKI'!K33</f>
        <v>0</v>
      </c>
    </row>
    <row r="266" spans="1:7">
      <c r="A266" s="2" t="s">
        <v>1685</v>
      </c>
      <c r="B266" s="2" t="s">
        <v>84</v>
      </c>
      <c r="C266" s="2" t="s">
        <v>1686</v>
      </c>
      <c r="D266" s="2" t="s">
        <v>1038</v>
      </c>
      <c r="E266" s="91">
        <v>138000</v>
      </c>
      <c r="F266" s="5">
        <v>158</v>
      </c>
      <c r="G266" s="2">
        <f>'DY SKI'!G36</f>
        <v>0</v>
      </c>
    </row>
    <row r="267" spans="1:7">
      <c r="A267" s="2" t="s">
        <v>1687</v>
      </c>
      <c r="B267" s="2" t="s">
        <v>84</v>
      </c>
      <c r="C267" s="2" t="s">
        <v>1686</v>
      </c>
      <c r="D267" s="2" t="s">
        <v>1038</v>
      </c>
      <c r="E267" s="91">
        <v>138000</v>
      </c>
      <c r="F267" s="5">
        <v>166</v>
      </c>
      <c r="G267" s="2">
        <f>'DY SKI'!H36</f>
        <v>0</v>
      </c>
    </row>
    <row r="268" spans="1:7">
      <c r="A268" s="2" t="s">
        <v>1688</v>
      </c>
      <c r="B268" s="2" t="s">
        <v>84</v>
      </c>
      <c r="C268" s="2" t="s">
        <v>1686</v>
      </c>
      <c r="D268" s="2" t="s">
        <v>1038</v>
      </c>
      <c r="E268" s="91">
        <v>138000</v>
      </c>
      <c r="F268" s="5">
        <v>174</v>
      </c>
      <c r="G268" s="2">
        <f>'DY SKI'!I36</f>
        <v>0</v>
      </c>
    </row>
    <row r="269" spans="1:7">
      <c r="A269" s="2" t="s">
        <v>1689</v>
      </c>
      <c r="B269" s="2" t="s">
        <v>84</v>
      </c>
      <c r="C269" s="2" t="s">
        <v>1686</v>
      </c>
      <c r="D269" s="2" t="s">
        <v>1038</v>
      </c>
      <c r="E269" s="91">
        <v>138000</v>
      </c>
      <c r="F269" s="5">
        <v>182</v>
      </c>
      <c r="G269" s="2">
        <f>'DY SKI'!J36</f>
        <v>0</v>
      </c>
    </row>
    <row r="270" spans="1:7">
      <c r="A270" s="2" t="s">
        <v>1690</v>
      </c>
      <c r="B270" s="2" t="s">
        <v>85</v>
      </c>
      <c r="C270" s="2" t="s">
        <v>1691</v>
      </c>
      <c r="D270" s="2" t="s">
        <v>16</v>
      </c>
      <c r="E270" s="91">
        <v>103000</v>
      </c>
      <c r="F270" s="5">
        <v>155</v>
      </c>
      <c r="G270" s="2">
        <f>'DY SKI'!G38</f>
        <v>0</v>
      </c>
    </row>
    <row r="271" spans="1:7">
      <c r="A271" s="2" t="s">
        <v>1692</v>
      </c>
      <c r="B271" s="2" t="s">
        <v>85</v>
      </c>
      <c r="C271" s="2" t="s">
        <v>1691</v>
      </c>
      <c r="D271" s="2" t="s">
        <v>16</v>
      </c>
      <c r="E271" s="91">
        <v>103000</v>
      </c>
      <c r="F271" s="5">
        <v>162</v>
      </c>
      <c r="G271" s="2">
        <f>'DY SKI'!H38</f>
        <v>0</v>
      </c>
    </row>
    <row r="272" spans="1:7">
      <c r="A272" s="2" t="s">
        <v>1693</v>
      </c>
      <c r="B272" s="2" t="s">
        <v>85</v>
      </c>
      <c r="C272" s="2" t="s">
        <v>1691</v>
      </c>
      <c r="D272" s="2" t="s">
        <v>16</v>
      </c>
      <c r="E272" s="91">
        <v>103000</v>
      </c>
      <c r="F272" s="5">
        <v>170</v>
      </c>
      <c r="G272" s="2">
        <f>'DY SKI'!I38</f>
        <v>0</v>
      </c>
    </row>
    <row r="273" spans="1:7">
      <c r="A273" s="2" t="s">
        <v>1694</v>
      </c>
      <c r="B273" s="2" t="s">
        <v>85</v>
      </c>
      <c r="C273" s="2" t="s">
        <v>1691</v>
      </c>
      <c r="D273" s="2" t="s">
        <v>16</v>
      </c>
      <c r="E273" s="91">
        <v>103000</v>
      </c>
      <c r="F273" s="5">
        <v>178</v>
      </c>
      <c r="G273" s="2">
        <f>'DY SKI'!J38</f>
        <v>0</v>
      </c>
    </row>
    <row r="274" spans="1:7">
      <c r="A274" s="2" t="s">
        <v>1695</v>
      </c>
      <c r="B274" s="2" t="s">
        <v>86</v>
      </c>
      <c r="C274" s="2" t="s">
        <v>1696</v>
      </c>
      <c r="D274" s="2" t="s">
        <v>1039</v>
      </c>
      <c r="E274" s="91">
        <v>77000</v>
      </c>
      <c r="F274" s="5">
        <v>155</v>
      </c>
      <c r="G274" s="2">
        <f>'DY SKI'!G39</f>
        <v>0</v>
      </c>
    </row>
    <row r="275" spans="1:7">
      <c r="A275" s="2" t="s">
        <v>1697</v>
      </c>
      <c r="B275" s="2" t="s">
        <v>86</v>
      </c>
      <c r="C275" s="2" t="s">
        <v>1696</v>
      </c>
      <c r="D275" s="2" t="s">
        <v>1039</v>
      </c>
      <c r="E275" s="91">
        <v>77000</v>
      </c>
      <c r="F275" s="5">
        <v>162</v>
      </c>
      <c r="G275" s="2">
        <f>'DY SKI'!H39</f>
        <v>0</v>
      </c>
    </row>
    <row r="276" spans="1:7">
      <c r="A276" s="2" t="s">
        <v>1698</v>
      </c>
      <c r="B276" s="2" t="s">
        <v>86</v>
      </c>
      <c r="C276" s="2" t="s">
        <v>1696</v>
      </c>
      <c r="D276" s="2" t="s">
        <v>1039</v>
      </c>
      <c r="E276" s="91">
        <v>77000</v>
      </c>
      <c r="F276" s="5">
        <v>170</v>
      </c>
      <c r="G276" s="2">
        <f>'DY SKI'!I39</f>
        <v>0</v>
      </c>
    </row>
    <row r="277" spans="1:7">
      <c r="A277" s="2" t="s">
        <v>1699</v>
      </c>
      <c r="B277" s="2" t="s">
        <v>86</v>
      </c>
      <c r="C277" s="2" t="s">
        <v>1696</v>
      </c>
      <c r="D277" s="2" t="s">
        <v>1039</v>
      </c>
      <c r="E277" s="91">
        <v>77000</v>
      </c>
      <c r="F277" s="5">
        <v>178</v>
      </c>
      <c r="G277" s="2">
        <f>'DY SKI'!J39</f>
        <v>0</v>
      </c>
    </row>
    <row r="278" spans="1:7">
      <c r="A278" s="2" t="s">
        <v>1700</v>
      </c>
      <c r="B278" s="2" t="s">
        <v>88</v>
      </c>
      <c r="C278" s="2" t="s">
        <v>1701</v>
      </c>
      <c r="D278" s="2" t="s">
        <v>1041</v>
      </c>
      <c r="E278" s="91">
        <v>71500</v>
      </c>
      <c r="F278" s="5">
        <v>148</v>
      </c>
      <c r="G278" s="2">
        <f>'DY SKI'!G41</f>
        <v>0</v>
      </c>
    </row>
    <row r="279" spans="1:7">
      <c r="A279" s="2" t="s">
        <v>1702</v>
      </c>
      <c r="B279" s="2" t="s">
        <v>88</v>
      </c>
      <c r="C279" s="2" t="s">
        <v>1701</v>
      </c>
      <c r="D279" s="2" t="s">
        <v>1041</v>
      </c>
      <c r="E279" s="91">
        <v>71500</v>
      </c>
      <c r="F279" s="5">
        <v>156</v>
      </c>
      <c r="G279" s="2">
        <f>'DY SKI'!H41</f>
        <v>0</v>
      </c>
    </row>
    <row r="280" spans="1:7">
      <c r="A280" s="2" t="s">
        <v>1703</v>
      </c>
      <c r="B280" s="2" t="s">
        <v>88</v>
      </c>
      <c r="C280" s="2" t="s">
        <v>1701</v>
      </c>
      <c r="D280" s="2" t="s">
        <v>1041</v>
      </c>
      <c r="E280" s="91">
        <v>71500</v>
      </c>
      <c r="F280" s="5">
        <v>164</v>
      </c>
      <c r="G280" s="2">
        <f>'DY SKI'!I41</f>
        <v>0</v>
      </c>
    </row>
    <row r="281" spans="1:7">
      <c r="A281" s="2" t="s">
        <v>1704</v>
      </c>
      <c r="B281" s="2" t="s">
        <v>88</v>
      </c>
      <c r="C281" s="2" t="s">
        <v>1701</v>
      </c>
      <c r="D281" s="2" t="s">
        <v>1041</v>
      </c>
      <c r="E281" s="91">
        <v>71500</v>
      </c>
      <c r="F281" s="5">
        <v>172</v>
      </c>
      <c r="G281" s="2">
        <f>'DY SKI'!J41</f>
        <v>0</v>
      </c>
    </row>
    <row r="282" spans="1:7">
      <c r="A282" s="2" t="s">
        <v>1705</v>
      </c>
      <c r="B282" s="2" t="s">
        <v>88</v>
      </c>
      <c r="C282" s="2" t="s">
        <v>1701</v>
      </c>
      <c r="D282" s="2" t="s">
        <v>1041</v>
      </c>
      <c r="E282" s="91">
        <v>71500</v>
      </c>
      <c r="F282" s="5">
        <v>178</v>
      </c>
      <c r="G282" s="2">
        <f>'DY SKI'!K41</f>
        <v>0</v>
      </c>
    </row>
    <row r="283" spans="1:7">
      <c r="A283" s="2" t="s">
        <v>4145</v>
      </c>
      <c r="B283" s="2" t="s">
        <v>1032</v>
      </c>
      <c r="C283" s="2" t="s">
        <v>1706</v>
      </c>
      <c r="D283" s="2" t="s">
        <v>1043</v>
      </c>
      <c r="E283" s="91">
        <v>128000</v>
      </c>
      <c r="F283" s="5">
        <v>159</v>
      </c>
      <c r="G283" s="2">
        <f>'DY SKI'!G44</f>
        <v>0</v>
      </c>
    </row>
    <row r="284" spans="1:7">
      <c r="A284" s="2" t="s">
        <v>1707</v>
      </c>
      <c r="B284" s="2" t="s">
        <v>1032</v>
      </c>
      <c r="C284" s="2" t="s">
        <v>1706</v>
      </c>
      <c r="D284" s="2" t="s">
        <v>1043</v>
      </c>
      <c r="E284" s="91">
        <v>128000</v>
      </c>
      <c r="F284" s="5">
        <v>167</v>
      </c>
      <c r="G284" s="2">
        <f>'DY SKI'!H44</f>
        <v>0</v>
      </c>
    </row>
    <row r="285" spans="1:7">
      <c r="A285" s="2" t="s">
        <v>1708</v>
      </c>
      <c r="B285" s="2" t="s">
        <v>1032</v>
      </c>
      <c r="C285" s="2" t="s">
        <v>1706</v>
      </c>
      <c r="D285" s="2" t="s">
        <v>1043</v>
      </c>
      <c r="E285" s="91">
        <v>128000</v>
      </c>
      <c r="F285" s="5">
        <v>175</v>
      </c>
      <c r="G285" s="2">
        <f>'DY SKI'!I44</f>
        <v>0</v>
      </c>
    </row>
    <row r="286" spans="1:7">
      <c r="A286" s="2" t="s">
        <v>1709</v>
      </c>
      <c r="B286" s="2" t="s">
        <v>1032</v>
      </c>
      <c r="C286" s="2" t="s">
        <v>1706</v>
      </c>
      <c r="D286" s="2" t="s">
        <v>1043</v>
      </c>
      <c r="E286" s="91">
        <v>128000</v>
      </c>
      <c r="F286" s="5">
        <v>183</v>
      </c>
      <c r="G286" s="2">
        <f>'DY SKI'!J44</f>
        <v>0</v>
      </c>
    </row>
    <row r="287" spans="1:7">
      <c r="A287" s="2" t="s">
        <v>1710</v>
      </c>
      <c r="B287" s="2" t="s">
        <v>1033</v>
      </c>
      <c r="C287" s="2" t="s">
        <v>1711</v>
      </c>
      <c r="D287" s="2" t="s">
        <v>1043</v>
      </c>
      <c r="E287" s="91">
        <v>98000</v>
      </c>
      <c r="F287" s="5">
        <v>158</v>
      </c>
      <c r="G287" s="2">
        <f>'DY SKI'!G45</f>
        <v>0</v>
      </c>
    </row>
    <row r="288" spans="1:7">
      <c r="A288" s="2" t="s">
        <v>1712</v>
      </c>
      <c r="B288" s="2" t="s">
        <v>1033</v>
      </c>
      <c r="C288" s="2" t="s">
        <v>1711</v>
      </c>
      <c r="D288" s="2" t="s">
        <v>1043</v>
      </c>
      <c r="E288" s="91">
        <v>98000</v>
      </c>
      <c r="F288" s="5">
        <v>167</v>
      </c>
      <c r="G288" s="2">
        <f>'DY SKI'!H45</f>
        <v>0</v>
      </c>
    </row>
    <row r="289" spans="1:7">
      <c r="A289" s="2" t="s">
        <v>1713</v>
      </c>
      <c r="B289" s="2" t="s">
        <v>1033</v>
      </c>
      <c r="C289" s="2" t="s">
        <v>1711</v>
      </c>
      <c r="D289" s="2" t="s">
        <v>1043</v>
      </c>
      <c r="E289" s="91">
        <v>98000</v>
      </c>
      <c r="F289" s="5">
        <v>175</v>
      </c>
      <c r="G289" s="2">
        <f>'DY SKI'!I45</f>
        <v>0</v>
      </c>
    </row>
    <row r="290" spans="1:7">
      <c r="A290" s="2" t="s">
        <v>1714</v>
      </c>
      <c r="B290" s="2" t="s">
        <v>1033</v>
      </c>
      <c r="C290" s="2" t="s">
        <v>1711</v>
      </c>
      <c r="D290" s="2" t="s">
        <v>1043</v>
      </c>
      <c r="E290" s="91">
        <v>98000</v>
      </c>
      <c r="F290" s="5">
        <v>183</v>
      </c>
      <c r="G290" s="2">
        <f>'DY SKI'!J45</f>
        <v>0</v>
      </c>
    </row>
    <row r="291" spans="1:7">
      <c r="A291" s="2" t="s">
        <v>1715</v>
      </c>
      <c r="B291" s="2" t="s">
        <v>1034</v>
      </c>
      <c r="C291" s="2" t="s">
        <v>1716</v>
      </c>
      <c r="D291" s="2" t="s">
        <v>1039</v>
      </c>
      <c r="E291" s="91">
        <v>72000</v>
      </c>
      <c r="F291" s="5">
        <v>157</v>
      </c>
      <c r="G291" s="2">
        <f>'DY SKI'!G47</f>
        <v>0</v>
      </c>
    </row>
    <row r="292" spans="1:7">
      <c r="A292" s="2" t="s">
        <v>1717</v>
      </c>
      <c r="B292" s="2" t="s">
        <v>1034</v>
      </c>
      <c r="C292" s="2" t="s">
        <v>1716</v>
      </c>
      <c r="D292" s="2" t="s">
        <v>1039</v>
      </c>
      <c r="E292" s="91">
        <v>72000</v>
      </c>
      <c r="F292" s="5">
        <v>165</v>
      </c>
      <c r="G292" s="2">
        <f>'DY SKI'!H47</f>
        <v>0</v>
      </c>
    </row>
    <row r="293" spans="1:7">
      <c r="A293" s="2" t="s">
        <v>1718</v>
      </c>
      <c r="B293" s="2" t="s">
        <v>1034</v>
      </c>
      <c r="C293" s="2" t="s">
        <v>1716</v>
      </c>
      <c r="D293" s="2" t="s">
        <v>1039</v>
      </c>
      <c r="E293" s="91">
        <v>72000</v>
      </c>
      <c r="F293" s="5">
        <v>173</v>
      </c>
      <c r="G293" s="2">
        <f>'DY SKI'!I47</f>
        <v>0</v>
      </c>
    </row>
    <row r="294" spans="1:7">
      <c r="A294" s="2" t="s">
        <v>1719</v>
      </c>
      <c r="B294" s="2" t="s">
        <v>1034</v>
      </c>
      <c r="C294" s="2" t="s">
        <v>1716</v>
      </c>
      <c r="D294" s="2" t="s">
        <v>1039</v>
      </c>
      <c r="E294" s="91">
        <v>72000</v>
      </c>
      <c r="F294" s="5">
        <v>179</v>
      </c>
      <c r="G294" s="2">
        <f>'DY SKI'!J47</f>
        <v>0</v>
      </c>
    </row>
    <row r="295" spans="1:7">
      <c r="A295" s="2" t="s">
        <v>1720</v>
      </c>
      <c r="B295" s="2" t="s">
        <v>113</v>
      </c>
      <c r="C295" s="2"/>
      <c r="D295" s="2"/>
      <c r="E295" s="91">
        <v>130000</v>
      </c>
      <c r="F295" s="5">
        <v>150</v>
      </c>
      <c r="G295" s="2">
        <f>'DY SKI'!G50</f>
        <v>0</v>
      </c>
    </row>
    <row r="296" spans="1:7">
      <c r="A296" s="2" t="s">
        <v>1721</v>
      </c>
      <c r="B296" s="2" t="s">
        <v>113</v>
      </c>
      <c r="C296" s="2"/>
      <c r="D296" s="2"/>
      <c r="E296" s="91">
        <v>130000</v>
      </c>
      <c r="F296" s="5">
        <v>160</v>
      </c>
      <c r="G296" s="2">
        <f>'DY SKI'!H50</f>
        <v>0</v>
      </c>
    </row>
    <row r="297" spans="1:7">
      <c r="A297" s="2" t="s">
        <v>1722</v>
      </c>
      <c r="B297" s="2" t="s">
        <v>663</v>
      </c>
      <c r="C297" s="2"/>
      <c r="D297" s="2"/>
      <c r="E297" s="91">
        <v>35000</v>
      </c>
      <c r="F297" s="5">
        <v>160</v>
      </c>
      <c r="G297" s="2">
        <f>'DY SKI'!H51</f>
        <v>0</v>
      </c>
    </row>
    <row r="298" spans="1:7">
      <c r="A298" s="2" t="s">
        <v>1723</v>
      </c>
      <c r="B298" s="2" t="s">
        <v>115</v>
      </c>
      <c r="C298" s="2"/>
      <c r="D298" s="2"/>
      <c r="E298" s="91">
        <v>105000</v>
      </c>
      <c r="F298" s="5">
        <v>156</v>
      </c>
      <c r="G298" s="2">
        <f>'DY SKI'!G53</f>
        <v>0</v>
      </c>
    </row>
    <row r="299" spans="1:7">
      <c r="A299" s="2" t="s">
        <v>1724</v>
      </c>
      <c r="B299" s="2" t="s">
        <v>115</v>
      </c>
      <c r="C299" s="2"/>
      <c r="D299" s="2"/>
      <c r="E299" s="91">
        <v>105000</v>
      </c>
      <c r="F299" s="5">
        <v>164</v>
      </c>
      <c r="G299" s="2">
        <f>'DY SKI'!H53</f>
        <v>0</v>
      </c>
    </row>
    <row r="300" spans="1:7">
      <c r="A300" s="2" t="s">
        <v>1725</v>
      </c>
      <c r="B300" s="2" t="s">
        <v>115</v>
      </c>
      <c r="C300" s="2"/>
      <c r="D300" s="2"/>
      <c r="E300" s="91">
        <v>105000</v>
      </c>
      <c r="F300" s="5">
        <v>172</v>
      </c>
      <c r="G300" s="2">
        <f>'DY SKI'!I53</f>
        <v>0</v>
      </c>
    </row>
    <row r="301" spans="1:7">
      <c r="A301" s="2" t="s">
        <v>1726</v>
      </c>
      <c r="B301" s="2" t="s">
        <v>115</v>
      </c>
      <c r="C301" s="2"/>
      <c r="D301" s="2"/>
      <c r="E301" s="91">
        <v>105000</v>
      </c>
      <c r="F301" s="5">
        <v>180</v>
      </c>
      <c r="G301" s="2">
        <f>'DY SKI'!J53</f>
        <v>0</v>
      </c>
    </row>
    <row r="302" spans="1:7">
      <c r="A302" s="2" t="s">
        <v>1727</v>
      </c>
      <c r="B302" s="2" t="s">
        <v>665</v>
      </c>
      <c r="C302" s="2"/>
      <c r="D302" s="2"/>
      <c r="E302" s="91">
        <v>35000</v>
      </c>
      <c r="F302" s="5">
        <v>156</v>
      </c>
      <c r="G302" s="2">
        <f>'DY SKI'!G54</f>
        <v>0</v>
      </c>
    </row>
    <row r="303" spans="1:7">
      <c r="A303" s="2" t="s">
        <v>1728</v>
      </c>
      <c r="B303" s="2" t="s">
        <v>665</v>
      </c>
      <c r="C303" s="2"/>
      <c r="D303" s="2"/>
      <c r="E303" s="91">
        <v>35000</v>
      </c>
      <c r="F303" s="5">
        <v>164</v>
      </c>
      <c r="G303" s="2">
        <f>'DY SKI'!H54</f>
        <v>0</v>
      </c>
    </row>
    <row r="304" spans="1:7">
      <c r="A304" s="2" t="s">
        <v>1729</v>
      </c>
      <c r="B304" s="2" t="s">
        <v>665</v>
      </c>
      <c r="C304" s="2"/>
      <c r="D304" s="2"/>
      <c r="E304" s="91">
        <v>35000</v>
      </c>
      <c r="F304" s="5">
        <v>172</v>
      </c>
      <c r="G304" s="2">
        <f>'DY SKI'!I54</f>
        <v>0</v>
      </c>
    </row>
    <row r="305" spans="1:7">
      <c r="A305" s="2" t="s">
        <v>1730</v>
      </c>
      <c r="B305" s="2" t="s">
        <v>665</v>
      </c>
      <c r="C305" s="2"/>
      <c r="D305" s="2"/>
      <c r="E305" s="91">
        <v>35000</v>
      </c>
      <c r="F305" s="5">
        <v>180</v>
      </c>
      <c r="G305" s="2">
        <f>'DY SKI'!J54</f>
        <v>0</v>
      </c>
    </row>
    <row r="306" spans="1:7">
      <c r="A306" s="2" t="s">
        <v>1731</v>
      </c>
      <c r="B306" s="2" t="s">
        <v>98</v>
      </c>
      <c r="C306" s="2"/>
      <c r="D306" s="2"/>
      <c r="E306" s="91">
        <v>130000</v>
      </c>
      <c r="F306" s="5">
        <v>180</v>
      </c>
      <c r="G306" s="2">
        <f>'DY SKI'!G57</f>
        <v>0</v>
      </c>
    </row>
    <row r="307" spans="1:7">
      <c r="A307" s="2" t="s">
        <v>1732</v>
      </c>
      <c r="B307" s="2" t="s">
        <v>98</v>
      </c>
      <c r="C307" s="2"/>
      <c r="D307" s="2"/>
      <c r="E307" s="91">
        <v>130000</v>
      </c>
      <c r="F307" s="5">
        <v>189</v>
      </c>
      <c r="G307" s="2">
        <f>'DY SKI'!H57</f>
        <v>0</v>
      </c>
    </row>
    <row r="308" spans="1:7">
      <c r="A308" s="2" t="s">
        <v>1733</v>
      </c>
      <c r="B308" s="2" t="s">
        <v>100</v>
      </c>
      <c r="C308" s="2"/>
      <c r="D308" s="2"/>
      <c r="E308" s="91">
        <v>120000</v>
      </c>
      <c r="F308" s="5">
        <v>172</v>
      </c>
      <c r="G308" s="2">
        <f>'DY SKI'!G59</f>
        <v>0</v>
      </c>
    </row>
    <row r="309" spans="1:7">
      <c r="A309" s="2" t="s">
        <v>1734</v>
      </c>
      <c r="B309" s="2" t="s">
        <v>100</v>
      </c>
      <c r="C309" s="2"/>
      <c r="D309" s="2"/>
      <c r="E309" s="91">
        <v>120000</v>
      </c>
      <c r="F309" s="5">
        <v>182</v>
      </c>
      <c r="G309" s="2">
        <f>'DY SKI'!H59</f>
        <v>0</v>
      </c>
    </row>
    <row r="310" spans="1:7">
      <c r="A310" s="2" t="s">
        <v>1735</v>
      </c>
      <c r="B310" s="2" t="s">
        <v>100</v>
      </c>
      <c r="C310" s="2"/>
      <c r="D310" s="2"/>
      <c r="E310" s="91">
        <v>120000</v>
      </c>
      <c r="F310" s="5">
        <v>192</v>
      </c>
      <c r="G310" s="2">
        <f>'DY SKI'!I59</f>
        <v>0</v>
      </c>
    </row>
    <row r="311" spans="1:7">
      <c r="A311" s="2" t="s">
        <v>1736</v>
      </c>
      <c r="B311" s="2" t="s">
        <v>660</v>
      </c>
      <c r="C311" s="2"/>
      <c r="D311" s="2"/>
      <c r="E311" s="91">
        <v>35000</v>
      </c>
      <c r="F311" s="5">
        <v>172</v>
      </c>
      <c r="G311" s="2">
        <f>'DY SKI'!G60</f>
        <v>0</v>
      </c>
    </row>
    <row r="312" spans="1:7">
      <c r="A312" s="2" t="s">
        <v>1737</v>
      </c>
      <c r="B312" s="2" t="s">
        <v>660</v>
      </c>
      <c r="C312" s="2"/>
      <c r="D312" s="2"/>
      <c r="E312" s="91">
        <v>35000</v>
      </c>
      <c r="F312" s="5">
        <v>182</v>
      </c>
      <c r="G312" s="2">
        <f>'DY SKI'!H60</f>
        <v>0</v>
      </c>
    </row>
    <row r="313" spans="1:7">
      <c r="A313" s="2" t="s">
        <v>1738</v>
      </c>
      <c r="B313" s="2" t="s">
        <v>660</v>
      </c>
      <c r="C313" s="2"/>
      <c r="D313" s="2"/>
      <c r="E313" s="91">
        <v>35000</v>
      </c>
      <c r="F313" s="5">
        <v>192</v>
      </c>
      <c r="G313" s="2">
        <f>'DY SKI'!I60</f>
        <v>0</v>
      </c>
    </row>
    <row r="314" spans="1:7">
      <c r="A314" s="2" t="s">
        <v>1739</v>
      </c>
      <c r="B314" s="2" t="s">
        <v>102</v>
      </c>
      <c r="C314" s="2"/>
      <c r="D314" s="2"/>
      <c r="E314" s="91">
        <v>110000</v>
      </c>
      <c r="F314" s="5">
        <v>171</v>
      </c>
      <c r="G314" s="2">
        <f>'DY SKI'!G62</f>
        <v>0</v>
      </c>
    </row>
    <row r="315" spans="1:7">
      <c r="A315" s="2" t="s">
        <v>1740</v>
      </c>
      <c r="B315" s="2" t="s">
        <v>102</v>
      </c>
      <c r="C315" s="2"/>
      <c r="D315" s="2"/>
      <c r="E315" s="91">
        <v>110000</v>
      </c>
      <c r="F315" s="5">
        <v>179</v>
      </c>
      <c r="G315" s="2">
        <f>'DY SKI'!H62</f>
        <v>0</v>
      </c>
    </row>
    <row r="316" spans="1:7">
      <c r="A316" s="2" t="s">
        <v>1741</v>
      </c>
      <c r="B316" s="2" t="s">
        <v>102</v>
      </c>
      <c r="C316" s="2"/>
      <c r="D316" s="2"/>
      <c r="E316" s="91">
        <v>110000</v>
      </c>
      <c r="F316" s="5">
        <v>185</v>
      </c>
      <c r="G316" s="2">
        <f>'DY SKI'!I62</f>
        <v>0</v>
      </c>
    </row>
    <row r="317" spans="1:7">
      <c r="A317" s="2" t="s">
        <v>1742</v>
      </c>
      <c r="B317" s="2" t="s">
        <v>667</v>
      </c>
      <c r="C317" s="2"/>
      <c r="D317" s="2"/>
      <c r="E317" s="91">
        <v>35000</v>
      </c>
      <c r="F317" s="5">
        <v>171</v>
      </c>
      <c r="G317" s="2">
        <f>'DY SKI'!G63</f>
        <v>0</v>
      </c>
    </row>
    <row r="318" spans="1:7">
      <c r="A318" s="2" t="s">
        <v>1743</v>
      </c>
      <c r="B318" s="2" t="s">
        <v>667</v>
      </c>
      <c r="C318" s="2"/>
      <c r="D318" s="2"/>
      <c r="E318" s="91">
        <v>35000</v>
      </c>
      <c r="F318" s="5">
        <v>179</v>
      </c>
      <c r="G318" s="2">
        <f>'DY SKI'!H63</f>
        <v>0</v>
      </c>
    </row>
    <row r="319" spans="1:7">
      <c r="A319" s="2" t="s">
        <v>1744</v>
      </c>
      <c r="B319" s="2" t="s">
        <v>667</v>
      </c>
      <c r="C319" s="2"/>
      <c r="D319" s="2"/>
      <c r="E319" s="91">
        <v>35000</v>
      </c>
      <c r="F319" s="5">
        <v>185</v>
      </c>
      <c r="G319" s="2">
        <f>'DY SKI'!I63</f>
        <v>0</v>
      </c>
    </row>
    <row r="320" spans="1:7">
      <c r="A320" s="2" t="s">
        <v>1745</v>
      </c>
      <c r="B320" s="2" t="s">
        <v>104</v>
      </c>
      <c r="C320" s="2"/>
      <c r="D320" s="2"/>
      <c r="E320" s="91">
        <v>85000</v>
      </c>
      <c r="F320" s="5">
        <v>137</v>
      </c>
      <c r="G320" s="2">
        <f>'DY SKI'!G65</f>
        <v>0</v>
      </c>
    </row>
    <row r="321" spans="1:7">
      <c r="A321" s="2" t="s">
        <v>1746</v>
      </c>
      <c r="B321" s="2" t="s">
        <v>104</v>
      </c>
      <c r="C321" s="2"/>
      <c r="D321" s="2"/>
      <c r="E321" s="91">
        <v>85000</v>
      </c>
      <c r="F321" s="5">
        <v>147</v>
      </c>
      <c r="G321" s="2">
        <f>'DY SKI'!H65</f>
        <v>0</v>
      </c>
    </row>
    <row r="322" spans="1:7">
      <c r="A322" s="2" t="s">
        <v>1747</v>
      </c>
      <c r="B322" s="2" t="s">
        <v>104</v>
      </c>
      <c r="C322" s="2"/>
      <c r="D322" s="2"/>
      <c r="E322" s="91">
        <v>85000</v>
      </c>
      <c r="F322" s="5">
        <v>157</v>
      </c>
      <c r="G322" s="2">
        <f>'DY SKI'!I65</f>
        <v>0</v>
      </c>
    </row>
    <row r="323" spans="1:7">
      <c r="A323" s="2" t="s">
        <v>1748</v>
      </c>
      <c r="B323" s="2" t="s">
        <v>104</v>
      </c>
      <c r="C323" s="2"/>
      <c r="D323" s="2"/>
      <c r="E323" s="91">
        <v>85000</v>
      </c>
      <c r="F323" s="5">
        <v>167</v>
      </c>
      <c r="G323" s="2">
        <f>'DY SKI'!J65</f>
        <v>0</v>
      </c>
    </row>
    <row r="324" spans="1:7">
      <c r="A324" s="2" t="s">
        <v>1749</v>
      </c>
      <c r="B324" s="2" t="s">
        <v>104</v>
      </c>
      <c r="C324" s="2"/>
      <c r="D324" s="2"/>
      <c r="E324" s="91">
        <v>85000</v>
      </c>
      <c r="F324" s="5">
        <v>177</v>
      </c>
      <c r="G324" s="2">
        <f>'DY SKI'!K65</f>
        <v>0</v>
      </c>
    </row>
    <row r="325" spans="1:7">
      <c r="A325" s="2" t="s">
        <v>1750</v>
      </c>
      <c r="B325" s="2" t="s">
        <v>862</v>
      </c>
      <c r="C325" s="2" t="s">
        <v>1751</v>
      </c>
      <c r="D325" s="2" t="s">
        <v>1039</v>
      </c>
      <c r="E325" s="91">
        <v>87000</v>
      </c>
      <c r="F325" s="5">
        <v>148</v>
      </c>
      <c r="G325" s="2">
        <f>'DY SKI'!G68</f>
        <v>0</v>
      </c>
    </row>
    <row r="326" spans="1:7">
      <c r="A326" s="2" t="s">
        <v>1752</v>
      </c>
      <c r="B326" s="2" t="s">
        <v>862</v>
      </c>
      <c r="C326" s="2" t="s">
        <v>1751</v>
      </c>
      <c r="D326" s="2" t="s">
        <v>1039</v>
      </c>
      <c r="E326" s="91">
        <v>87000</v>
      </c>
      <c r="F326" s="5">
        <v>156</v>
      </c>
      <c r="G326" s="2">
        <f>'DY SKI'!H68</f>
        <v>0</v>
      </c>
    </row>
    <row r="327" spans="1:7">
      <c r="A327" s="2" t="s">
        <v>1753</v>
      </c>
      <c r="B327" s="2" t="s">
        <v>862</v>
      </c>
      <c r="C327" s="2" t="s">
        <v>1751</v>
      </c>
      <c r="D327" s="2" t="s">
        <v>1039</v>
      </c>
      <c r="E327" s="91">
        <v>87000</v>
      </c>
      <c r="F327" s="5">
        <v>164</v>
      </c>
      <c r="G327" s="2">
        <f>'DY SKI'!I68</f>
        <v>0</v>
      </c>
    </row>
    <row r="328" spans="1:7">
      <c r="A328" s="2" t="s">
        <v>1754</v>
      </c>
      <c r="B328" s="2" t="s">
        <v>862</v>
      </c>
      <c r="C328" s="2" t="s">
        <v>1751</v>
      </c>
      <c r="D328" s="2" t="s">
        <v>1039</v>
      </c>
      <c r="E328" s="91">
        <v>87000</v>
      </c>
      <c r="F328" s="5">
        <v>172</v>
      </c>
      <c r="G328" s="2">
        <f>'DY SKI'!J68</f>
        <v>0</v>
      </c>
    </row>
    <row r="329" spans="1:7">
      <c r="A329" s="2" t="s">
        <v>1755</v>
      </c>
      <c r="B329" s="2" t="s">
        <v>862</v>
      </c>
      <c r="C329" s="2" t="s">
        <v>1751</v>
      </c>
      <c r="D329" s="2" t="s">
        <v>1039</v>
      </c>
      <c r="E329" s="91">
        <v>87000</v>
      </c>
      <c r="F329" s="5">
        <v>178</v>
      </c>
      <c r="G329" s="2">
        <f>'DY SKI'!K68</f>
        <v>0</v>
      </c>
    </row>
    <row r="330" spans="1:7">
      <c r="A330" s="2" t="s">
        <v>1756</v>
      </c>
      <c r="B330" s="2" t="s">
        <v>1035</v>
      </c>
      <c r="C330" s="2"/>
      <c r="D330" s="2"/>
      <c r="E330" s="91">
        <v>120000</v>
      </c>
      <c r="F330" s="5">
        <v>192</v>
      </c>
      <c r="G330" s="2">
        <f>'DY SKI'!H71</f>
        <v>0</v>
      </c>
    </row>
    <row r="331" spans="1:7">
      <c r="A331" s="2" t="s">
        <v>1757</v>
      </c>
      <c r="B331" s="2" t="s">
        <v>981</v>
      </c>
      <c r="C331" s="2"/>
      <c r="D331" s="2"/>
      <c r="E331" s="91">
        <v>120000</v>
      </c>
      <c r="F331" s="5">
        <v>182</v>
      </c>
      <c r="G331" s="2">
        <f>'DY SKI'!G72</f>
        <v>0</v>
      </c>
    </row>
    <row r="332" spans="1:7">
      <c r="A332" s="2" t="s">
        <v>1758</v>
      </c>
      <c r="B332" s="2" t="s">
        <v>107</v>
      </c>
      <c r="C332" s="2"/>
      <c r="D332" s="2"/>
      <c r="E332" s="91">
        <v>105000</v>
      </c>
      <c r="F332" s="60">
        <v>162</v>
      </c>
      <c r="G332" s="2">
        <f>'DY SKI'!H74</f>
        <v>0</v>
      </c>
    </row>
    <row r="333" spans="1:7">
      <c r="A333" s="2" t="s">
        <v>1759</v>
      </c>
      <c r="B333" s="2" t="s">
        <v>107</v>
      </c>
      <c r="C333" s="2"/>
      <c r="D333" s="2"/>
      <c r="E333" s="91">
        <v>105000</v>
      </c>
      <c r="F333" s="5">
        <v>170</v>
      </c>
      <c r="G333" s="2">
        <f>'DY SKI'!I74</f>
        <v>0</v>
      </c>
    </row>
    <row r="334" spans="1:7">
      <c r="A334" s="2" t="s">
        <v>1760</v>
      </c>
      <c r="B334" s="2" t="s">
        <v>107</v>
      </c>
      <c r="C334" s="2"/>
      <c r="D334" s="2"/>
      <c r="E334" s="91">
        <v>105000</v>
      </c>
      <c r="F334" s="5">
        <v>178</v>
      </c>
      <c r="G334" s="2">
        <f>'DY SKI'!J74</f>
        <v>0</v>
      </c>
    </row>
    <row r="335" spans="1:7">
      <c r="A335" s="2" t="s">
        <v>1761</v>
      </c>
      <c r="B335" s="2" t="s">
        <v>107</v>
      </c>
      <c r="C335" s="2"/>
      <c r="D335" s="2"/>
      <c r="E335" s="91">
        <v>105000</v>
      </c>
      <c r="F335" s="5">
        <v>186</v>
      </c>
      <c r="G335" s="2">
        <f>'DY SKI'!K74</f>
        <v>0</v>
      </c>
    </row>
    <row r="336" spans="1:7">
      <c r="A336" s="2" t="s">
        <v>1762</v>
      </c>
      <c r="B336" s="2" t="s">
        <v>1188</v>
      </c>
      <c r="C336" s="2"/>
      <c r="D336" s="2"/>
      <c r="E336" s="91">
        <v>35000</v>
      </c>
      <c r="F336" s="5">
        <v>154</v>
      </c>
      <c r="G336" s="2">
        <f>'DY SKI'!G75</f>
        <v>0</v>
      </c>
    </row>
    <row r="337" spans="1:7">
      <c r="A337" s="2" t="s">
        <v>1763</v>
      </c>
      <c r="B337" s="2" t="s">
        <v>1188</v>
      </c>
      <c r="C337" s="2"/>
      <c r="D337" s="2"/>
      <c r="E337" s="91">
        <v>35000</v>
      </c>
      <c r="F337" s="60">
        <v>162</v>
      </c>
      <c r="G337" s="2">
        <f>'DY SKI'!H75</f>
        <v>0</v>
      </c>
    </row>
    <row r="338" spans="1:7">
      <c r="A338" s="2" t="s">
        <v>1764</v>
      </c>
      <c r="B338" s="2" t="s">
        <v>1188</v>
      </c>
      <c r="C338" s="2"/>
      <c r="D338" s="2"/>
      <c r="E338" s="91">
        <v>35000</v>
      </c>
      <c r="F338" s="5">
        <v>170</v>
      </c>
      <c r="G338" s="2">
        <f>'DY SKI'!I75</f>
        <v>0</v>
      </c>
    </row>
    <row r="339" spans="1:7">
      <c r="A339" s="2" t="s">
        <v>1765</v>
      </c>
      <c r="B339" s="2" t="s">
        <v>1188</v>
      </c>
      <c r="C339" s="2"/>
      <c r="D339" s="2"/>
      <c r="E339" s="91">
        <v>35000</v>
      </c>
      <c r="F339" s="5">
        <v>178</v>
      </c>
      <c r="G339" s="2">
        <f>'DY SKI'!J75</f>
        <v>0</v>
      </c>
    </row>
    <row r="340" spans="1:7">
      <c r="A340" s="2" t="s">
        <v>1766</v>
      </c>
      <c r="B340" s="2" t="s">
        <v>1188</v>
      </c>
      <c r="C340" s="2"/>
      <c r="D340" s="2"/>
      <c r="E340" s="91">
        <v>35000</v>
      </c>
      <c r="F340" s="5">
        <v>186</v>
      </c>
      <c r="G340" s="2">
        <f>'DY SKI'!K75</f>
        <v>0</v>
      </c>
    </row>
    <row r="341" spans="1:7">
      <c r="A341" s="2" t="s">
        <v>1767</v>
      </c>
      <c r="B341" s="2" t="s">
        <v>109</v>
      </c>
      <c r="C341" s="2"/>
      <c r="D341" s="2"/>
      <c r="E341" s="91">
        <v>90000</v>
      </c>
      <c r="F341" s="5">
        <v>162</v>
      </c>
      <c r="G341" s="2">
        <f>'DY SKI'!G77</f>
        <v>0</v>
      </c>
    </row>
    <row r="342" spans="1:7">
      <c r="A342" s="2" t="s">
        <v>1768</v>
      </c>
      <c r="B342" s="2" t="s">
        <v>109</v>
      </c>
      <c r="C342" s="2"/>
      <c r="D342" s="2"/>
      <c r="E342" s="91">
        <v>90000</v>
      </c>
      <c r="F342" s="5">
        <v>170</v>
      </c>
      <c r="G342" s="2">
        <f>'DY SKI'!H77</f>
        <v>0</v>
      </c>
    </row>
    <row r="343" spans="1:7">
      <c r="A343" s="2" t="s">
        <v>1769</v>
      </c>
      <c r="B343" s="2" t="s">
        <v>109</v>
      </c>
      <c r="C343" s="2"/>
      <c r="D343" s="2"/>
      <c r="E343" s="91">
        <v>90000</v>
      </c>
      <c r="F343" s="5">
        <v>178</v>
      </c>
      <c r="G343" s="2">
        <f>'DY SKI'!I77</f>
        <v>0</v>
      </c>
    </row>
    <row r="344" spans="1:7">
      <c r="A344" s="2" t="s">
        <v>1770</v>
      </c>
      <c r="B344" s="2" t="s">
        <v>109</v>
      </c>
      <c r="C344" s="2"/>
      <c r="D344" s="2"/>
      <c r="E344" s="91">
        <v>90000</v>
      </c>
      <c r="F344" s="5">
        <v>186</v>
      </c>
      <c r="G344" s="2">
        <f>'DY SKI'!J77</f>
        <v>0</v>
      </c>
    </row>
    <row r="345" spans="1:7">
      <c r="A345" s="2" t="s">
        <v>1771</v>
      </c>
      <c r="B345" s="2" t="s">
        <v>111</v>
      </c>
      <c r="C345" s="2"/>
      <c r="D345" s="2"/>
      <c r="E345" s="91">
        <v>85000</v>
      </c>
      <c r="F345" s="5">
        <v>158</v>
      </c>
      <c r="G345" s="2">
        <f>'DY SKI'!G79</f>
        <v>0</v>
      </c>
    </row>
    <row r="346" spans="1:7">
      <c r="A346" s="2" t="s">
        <v>1772</v>
      </c>
      <c r="B346" s="2" t="s">
        <v>111</v>
      </c>
      <c r="C346" s="2"/>
      <c r="D346" s="2"/>
      <c r="E346" s="91">
        <v>85000</v>
      </c>
      <c r="F346" s="5">
        <v>167</v>
      </c>
      <c r="G346" s="2">
        <f>'DY SKI'!H79</f>
        <v>0</v>
      </c>
    </row>
    <row r="347" spans="1:7">
      <c r="A347" s="2" t="s">
        <v>1773</v>
      </c>
      <c r="B347" s="2" t="s">
        <v>111</v>
      </c>
      <c r="C347" s="2"/>
      <c r="D347" s="2"/>
      <c r="E347" s="91">
        <v>85000</v>
      </c>
      <c r="F347" s="5">
        <v>176</v>
      </c>
      <c r="G347" s="2">
        <f>'DY SKI'!I79</f>
        <v>0</v>
      </c>
    </row>
    <row r="348" spans="1:7">
      <c r="A348" s="2" t="s">
        <v>1774</v>
      </c>
      <c r="B348" s="2" t="s">
        <v>111</v>
      </c>
      <c r="C348" s="2"/>
      <c r="D348" s="2"/>
      <c r="E348" s="91">
        <v>85000</v>
      </c>
      <c r="F348" s="5">
        <v>185</v>
      </c>
      <c r="G348" s="2">
        <f>'DY SKI'!J79</f>
        <v>0</v>
      </c>
    </row>
    <row r="349" spans="1:7">
      <c r="A349" s="2" t="s">
        <v>1775</v>
      </c>
      <c r="B349" s="2" t="s">
        <v>89</v>
      </c>
      <c r="C349" s="2" t="s">
        <v>1776</v>
      </c>
      <c r="D349" s="2" t="s">
        <v>1044</v>
      </c>
      <c r="E349" s="91">
        <v>92000</v>
      </c>
      <c r="F349" s="5">
        <v>149</v>
      </c>
      <c r="G349" s="2">
        <f>'DY SKI'!G82</f>
        <v>0</v>
      </c>
    </row>
    <row r="350" spans="1:7">
      <c r="A350" s="2" t="s">
        <v>1777</v>
      </c>
      <c r="B350" s="2" t="s">
        <v>89</v>
      </c>
      <c r="C350" s="2" t="s">
        <v>1776</v>
      </c>
      <c r="D350" s="2" t="s">
        <v>1044</v>
      </c>
      <c r="E350" s="91">
        <v>92000</v>
      </c>
      <c r="F350" s="5">
        <v>155</v>
      </c>
      <c r="G350" s="2">
        <f>'DY SKI'!H82</f>
        <v>0</v>
      </c>
    </row>
    <row r="351" spans="1:7">
      <c r="A351" s="2" t="s">
        <v>1778</v>
      </c>
      <c r="B351" s="2" t="s">
        <v>89</v>
      </c>
      <c r="C351" s="2" t="s">
        <v>1776</v>
      </c>
      <c r="D351" s="2" t="s">
        <v>1044</v>
      </c>
      <c r="E351" s="91">
        <v>92000</v>
      </c>
      <c r="F351" s="5">
        <v>162</v>
      </c>
      <c r="G351" s="2">
        <f>'DY SKI'!I82</f>
        <v>0</v>
      </c>
    </row>
    <row r="352" spans="1:7">
      <c r="A352" s="2" t="s">
        <v>1779</v>
      </c>
      <c r="B352" s="2" t="s">
        <v>89</v>
      </c>
      <c r="C352" s="2" t="s">
        <v>1776</v>
      </c>
      <c r="D352" s="2" t="s">
        <v>1044</v>
      </c>
      <c r="E352" s="91">
        <v>92000</v>
      </c>
      <c r="F352" s="5">
        <v>170</v>
      </c>
      <c r="G352" s="2">
        <f>'DY SKI'!J82</f>
        <v>0</v>
      </c>
    </row>
    <row r="353" spans="1:7">
      <c r="A353" s="2" t="s">
        <v>1780</v>
      </c>
      <c r="B353" s="2" t="s">
        <v>91</v>
      </c>
      <c r="C353" s="2" t="s">
        <v>1781</v>
      </c>
      <c r="D353" s="2" t="s">
        <v>1044</v>
      </c>
      <c r="E353" s="91">
        <v>72000</v>
      </c>
      <c r="F353" s="5">
        <v>148</v>
      </c>
      <c r="G353" s="2">
        <f>'DY SKI'!G84</f>
        <v>0</v>
      </c>
    </row>
    <row r="354" spans="1:7">
      <c r="A354" s="2" t="s">
        <v>1782</v>
      </c>
      <c r="B354" s="2" t="s">
        <v>91</v>
      </c>
      <c r="C354" s="2" t="s">
        <v>1781</v>
      </c>
      <c r="D354" s="2" t="s">
        <v>1044</v>
      </c>
      <c r="E354" s="91">
        <v>72000</v>
      </c>
      <c r="F354" s="5">
        <v>156</v>
      </c>
      <c r="G354" s="2">
        <f>'DY SKI'!H84</f>
        <v>0</v>
      </c>
    </row>
    <row r="355" spans="1:7">
      <c r="A355" s="2" t="s">
        <v>1783</v>
      </c>
      <c r="B355" s="2" t="s">
        <v>91</v>
      </c>
      <c r="C355" s="2" t="s">
        <v>1781</v>
      </c>
      <c r="D355" s="2" t="s">
        <v>1044</v>
      </c>
      <c r="E355" s="91">
        <v>72000</v>
      </c>
      <c r="F355" s="5">
        <v>164</v>
      </c>
      <c r="G355" s="2">
        <f>'DY SKI'!I84</f>
        <v>0</v>
      </c>
    </row>
    <row r="356" spans="1:7">
      <c r="A356" s="2" t="s">
        <v>1784</v>
      </c>
      <c r="B356" s="2" t="s">
        <v>92</v>
      </c>
      <c r="C356" s="2" t="s">
        <v>1785</v>
      </c>
      <c r="D356" s="2" t="s">
        <v>1045</v>
      </c>
      <c r="E356" s="91">
        <v>66500</v>
      </c>
      <c r="F356" s="5">
        <v>148</v>
      </c>
      <c r="G356" s="2">
        <f>'DY SKI'!G85</f>
        <v>0</v>
      </c>
    </row>
    <row r="357" spans="1:7">
      <c r="A357" s="2" t="s">
        <v>1786</v>
      </c>
      <c r="B357" s="2" t="s">
        <v>92</v>
      </c>
      <c r="C357" s="2" t="s">
        <v>1785</v>
      </c>
      <c r="D357" s="2" t="s">
        <v>1045</v>
      </c>
      <c r="E357" s="91">
        <v>66500</v>
      </c>
      <c r="F357" s="5">
        <v>156</v>
      </c>
      <c r="G357" s="2">
        <f>'DY SKI'!H85</f>
        <v>0</v>
      </c>
    </row>
    <row r="358" spans="1:7">
      <c r="A358" s="2" t="s">
        <v>1787</v>
      </c>
      <c r="B358" s="2" t="s">
        <v>92</v>
      </c>
      <c r="C358" s="2" t="s">
        <v>1785</v>
      </c>
      <c r="D358" s="2" t="s">
        <v>1045</v>
      </c>
      <c r="E358" s="91">
        <v>66500</v>
      </c>
      <c r="F358" s="5">
        <v>164</v>
      </c>
      <c r="G358" s="2">
        <f>'DY SKI'!I85</f>
        <v>0</v>
      </c>
    </row>
    <row r="359" spans="1:7">
      <c r="A359" s="2" t="s">
        <v>1788</v>
      </c>
      <c r="B359" s="2" t="s">
        <v>799</v>
      </c>
      <c r="C359" s="2" t="s">
        <v>1789</v>
      </c>
      <c r="D359" s="2" t="s">
        <v>1105</v>
      </c>
      <c r="E359" s="91">
        <v>112000</v>
      </c>
      <c r="F359" s="5">
        <v>150</v>
      </c>
      <c r="G359" s="2">
        <f>'DY SKI'!G88</f>
        <v>0</v>
      </c>
    </row>
    <row r="360" spans="1:7">
      <c r="A360" s="2" t="s">
        <v>1790</v>
      </c>
      <c r="B360" s="2" t="s">
        <v>799</v>
      </c>
      <c r="C360" s="2" t="s">
        <v>1789</v>
      </c>
      <c r="D360" s="2" t="s">
        <v>1105</v>
      </c>
      <c r="E360" s="91">
        <v>112000</v>
      </c>
      <c r="F360" s="5">
        <v>158</v>
      </c>
      <c r="G360" s="2">
        <f>'DY SKI'!H88</f>
        <v>0</v>
      </c>
    </row>
    <row r="361" spans="1:7">
      <c r="A361" s="2" t="s">
        <v>1791</v>
      </c>
      <c r="B361" s="2" t="s">
        <v>799</v>
      </c>
      <c r="C361" s="2" t="s">
        <v>1789</v>
      </c>
      <c r="D361" s="2" t="s">
        <v>1105</v>
      </c>
      <c r="E361" s="91">
        <v>112000</v>
      </c>
      <c r="F361" s="5">
        <v>167</v>
      </c>
      <c r="G361" s="2">
        <f>'DY SKI'!I88</f>
        <v>0</v>
      </c>
    </row>
    <row r="362" spans="1:7">
      <c r="A362" s="2" t="s">
        <v>1792</v>
      </c>
      <c r="B362" s="2" t="s">
        <v>799</v>
      </c>
      <c r="C362" s="2" t="s">
        <v>1789</v>
      </c>
      <c r="D362" s="2" t="s">
        <v>1105</v>
      </c>
      <c r="E362" s="91">
        <v>112000</v>
      </c>
      <c r="F362" s="5">
        <v>175</v>
      </c>
      <c r="G362" s="2">
        <f>'DY SKI'!J88</f>
        <v>0</v>
      </c>
    </row>
    <row r="363" spans="1:7">
      <c r="A363" s="2" t="s">
        <v>1793</v>
      </c>
      <c r="B363" s="2" t="s">
        <v>800</v>
      </c>
      <c r="C363" s="2" t="s">
        <v>1794</v>
      </c>
      <c r="D363" s="2" t="s">
        <v>1046</v>
      </c>
      <c r="E363" s="91">
        <v>86500</v>
      </c>
      <c r="F363" s="5">
        <v>148</v>
      </c>
      <c r="G363" s="2">
        <f>'DY SKI'!G90</f>
        <v>0</v>
      </c>
    </row>
    <row r="364" spans="1:7">
      <c r="A364" s="2" t="s">
        <v>1795</v>
      </c>
      <c r="B364" s="2" t="s">
        <v>800</v>
      </c>
      <c r="C364" s="2" t="s">
        <v>1794</v>
      </c>
      <c r="D364" s="2" t="s">
        <v>1046</v>
      </c>
      <c r="E364" s="91">
        <v>86500</v>
      </c>
      <c r="F364" s="5">
        <v>156</v>
      </c>
      <c r="G364" s="2">
        <f>'DY SKI'!H90</f>
        <v>0</v>
      </c>
    </row>
    <row r="365" spans="1:7">
      <c r="A365" s="2" t="s">
        <v>1796</v>
      </c>
      <c r="B365" s="2" t="s">
        <v>800</v>
      </c>
      <c r="C365" s="2" t="s">
        <v>1794</v>
      </c>
      <c r="D365" s="2" t="s">
        <v>1046</v>
      </c>
      <c r="E365" s="91">
        <v>86500</v>
      </c>
      <c r="F365" s="5">
        <v>164</v>
      </c>
      <c r="G365" s="2">
        <f>'DY SKI'!I90</f>
        <v>0</v>
      </c>
    </row>
    <row r="366" spans="1:7">
      <c r="A366" s="2" t="s">
        <v>1797</v>
      </c>
      <c r="B366" s="2" t="s">
        <v>983</v>
      </c>
      <c r="C366" s="2"/>
      <c r="D366" s="2"/>
      <c r="E366" s="91">
        <v>105000</v>
      </c>
      <c r="F366" s="5">
        <v>154</v>
      </c>
      <c r="G366" s="2">
        <f>'DY SKI'!G93</f>
        <v>0</v>
      </c>
    </row>
    <row r="367" spans="1:7">
      <c r="A367" s="2" t="s">
        <v>1798</v>
      </c>
      <c r="B367" s="2" t="s">
        <v>983</v>
      </c>
      <c r="C367" s="2"/>
      <c r="D367" s="2"/>
      <c r="E367" s="91">
        <v>105000</v>
      </c>
      <c r="F367" s="5">
        <v>162</v>
      </c>
      <c r="G367" s="2">
        <f>'DY SKI'!H93</f>
        <v>0</v>
      </c>
    </row>
    <row r="368" spans="1:7">
      <c r="A368" s="2" t="s">
        <v>1799</v>
      </c>
      <c r="B368" s="2" t="s">
        <v>983</v>
      </c>
      <c r="C368" s="2"/>
      <c r="D368" s="2"/>
      <c r="E368" s="91">
        <v>105000</v>
      </c>
      <c r="F368" s="5">
        <v>170</v>
      </c>
      <c r="G368" s="2">
        <f>'DY SKI'!I93</f>
        <v>0</v>
      </c>
    </row>
    <row r="369" spans="1:7">
      <c r="A369" s="2" t="s">
        <v>1800</v>
      </c>
      <c r="B369" s="2" t="s">
        <v>983</v>
      </c>
      <c r="C369" s="2"/>
      <c r="D369" s="2"/>
      <c r="E369" s="91">
        <v>105000</v>
      </c>
      <c r="F369" s="5">
        <v>178</v>
      </c>
      <c r="G369" s="2">
        <f>'DY SKI'!J93</f>
        <v>0</v>
      </c>
    </row>
    <row r="370" spans="1:7">
      <c r="A370" s="2" t="s">
        <v>1801</v>
      </c>
      <c r="B370" s="2" t="s">
        <v>985</v>
      </c>
      <c r="C370" s="2"/>
      <c r="D370" s="2"/>
      <c r="E370" s="91">
        <v>90000</v>
      </c>
      <c r="F370" s="5">
        <v>154</v>
      </c>
      <c r="G370" s="2">
        <f>'DY SKI'!G94</f>
        <v>0</v>
      </c>
    </row>
    <row r="371" spans="1:7">
      <c r="A371" s="2" t="s">
        <v>1802</v>
      </c>
      <c r="B371" s="2" t="s">
        <v>985</v>
      </c>
      <c r="C371" s="2"/>
      <c r="D371" s="2"/>
      <c r="E371" s="91">
        <v>90000</v>
      </c>
      <c r="F371" s="5">
        <v>162</v>
      </c>
      <c r="G371" s="2">
        <f>'DY SKI'!H94</f>
        <v>0</v>
      </c>
    </row>
    <row r="372" spans="1:7">
      <c r="A372" s="2" t="s">
        <v>1803</v>
      </c>
      <c r="B372" s="2" t="s">
        <v>985</v>
      </c>
      <c r="C372" s="2"/>
      <c r="D372" s="2"/>
      <c r="E372" s="91">
        <v>90000</v>
      </c>
      <c r="F372" s="5">
        <v>170</v>
      </c>
      <c r="G372" s="2">
        <f>'DY SKI'!I94</f>
        <v>0</v>
      </c>
    </row>
    <row r="373" spans="1:7">
      <c r="A373" s="2" t="s">
        <v>1804</v>
      </c>
      <c r="B373" s="2" t="s">
        <v>94</v>
      </c>
      <c r="C373" s="2" t="s">
        <v>1805</v>
      </c>
      <c r="D373" s="2" t="s">
        <v>729</v>
      </c>
      <c r="E373" s="91">
        <v>42000</v>
      </c>
      <c r="F373" s="5">
        <v>130</v>
      </c>
      <c r="G373" s="2">
        <f>'DY SKI'!J97</f>
        <v>0</v>
      </c>
    </row>
    <row r="374" spans="1:7">
      <c r="A374" s="2" t="s">
        <v>1806</v>
      </c>
      <c r="B374" s="2" t="s">
        <v>94</v>
      </c>
      <c r="C374" s="2" t="s">
        <v>1805</v>
      </c>
      <c r="D374" s="2" t="s">
        <v>729</v>
      </c>
      <c r="E374" s="91">
        <v>42000</v>
      </c>
      <c r="F374" s="5">
        <v>140</v>
      </c>
      <c r="G374" s="2">
        <f>'DY SKI'!K97</f>
        <v>0</v>
      </c>
    </row>
    <row r="375" spans="1:7">
      <c r="A375" s="2" t="s">
        <v>1807</v>
      </c>
      <c r="B375" s="2" t="s">
        <v>94</v>
      </c>
      <c r="C375" s="2" t="s">
        <v>1805</v>
      </c>
      <c r="D375" s="2" t="s">
        <v>729</v>
      </c>
      <c r="E375" s="91">
        <v>42000</v>
      </c>
      <c r="F375" s="5">
        <v>150</v>
      </c>
      <c r="G375" s="2">
        <f>'DY SKI'!L97</f>
        <v>0</v>
      </c>
    </row>
    <row r="376" spans="1:7">
      <c r="A376" s="2" t="s">
        <v>1808</v>
      </c>
      <c r="B376" s="2" t="s">
        <v>94</v>
      </c>
      <c r="C376" s="2" t="s">
        <v>1805</v>
      </c>
      <c r="D376" s="2" t="s">
        <v>729</v>
      </c>
      <c r="E376" s="91">
        <v>42000</v>
      </c>
      <c r="F376" s="5">
        <v>160</v>
      </c>
      <c r="G376" s="2">
        <f>'DY SKI'!M97</f>
        <v>0</v>
      </c>
    </row>
    <row r="377" spans="1:7">
      <c r="A377" s="2" t="s">
        <v>1809</v>
      </c>
      <c r="B377" s="2" t="s">
        <v>1117</v>
      </c>
      <c r="C377" s="2" t="s">
        <v>1810</v>
      </c>
      <c r="D377" s="2" t="s">
        <v>729</v>
      </c>
      <c r="E377" s="91">
        <v>39000</v>
      </c>
      <c r="F377" s="5">
        <v>140</v>
      </c>
      <c r="G377" s="2">
        <f>'DY SKI'!K98</f>
        <v>0</v>
      </c>
    </row>
    <row r="378" spans="1:7">
      <c r="A378" s="2" t="s">
        <v>1811</v>
      </c>
      <c r="B378" s="2" t="s">
        <v>1117</v>
      </c>
      <c r="C378" s="2" t="s">
        <v>1810</v>
      </c>
      <c r="D378" s="2" t="s">
        <v>729</v>
      </c>
      <c r="E378" s="91">
        <v>39000</v>
      </c>
      <c r="F378" s="5">
        <v>150</v>
      </c>
      <c r="G378" s="2">
        <f>'DY SKI'!L98</f>
        <v>0</v>
      </c>
    </row>
    <row r="379" spans="1:7">
      <c r="A379" s="2" t="s">
        <v>1812</v>
      </c>
      <c r="B379" s="2" t="s">
        <v>1118</v>
      </c>
      <c r="C379" s="2" t="s">
        <v>1813</v>
      </c>
      <c r="D379" s="2" t="s">
        <v>685</v>
      </c>
      <c r="E379" s="91">
        <v>36000</v>
      </c>
      <c r="F379" s="5">
        <v>100</v>
      </c>
      <c r="G379" s="2">
        <f>'DY SKI'!G99</f>
        <v>0</v>
      </c>
    </row>
    <row r="380" spans="1:7">
      <c r="A380" s="2" t="s">
        <v>1814</v>
      </c>
      <c r="B380" s="2" t="s">
        <v>1118</v>
      </c>
      <c r="C380" s="2" t="s">
        <v>1813</v>
      </c>
      <c r="D380" s="2" t="s">
        <v>685</v>
      </c>
      <c r="E380" s="91">
        <v>36000</v>
      </c>
      <c r="F380" s="5">
        <v>110</v>
      </c>
      <c r="G380" s="2">
        <f>'DY SKI'!H99</f>
        <v>0</v>
      </c>
    </row>
    <row r="381" spans="1:7">
      <c r="A381" s="2" t="s">
        <v>1815</v>
      </c>
      <c r="B381" s="2" t="s">
        <v>1118</v>
      </c>
      <c r="C381" s="2" t="s">
        <v>1813</v>
      </c>
      <c r="D381" s="2" t="s">
        <v>685</v>
      </c>
      <c r="E381" s="91">
        <v>36000</v>
      </c>
      <c r="F381" s="5">
        <v>120</v>
      </c>
      <c r="G381" s="2">
        <f>'DY SKI'!I99</f>
        <v>0</v>
      </c>
    </row>
    <row r="382" spans="1:7">
      <c r="A382" s="2" t="s">
        <v>1816</v>
      </c>
      <c r="B382" s="2" t="s">
        <v>1118</v>
      </c>
      <c r="C382" s="2" t="s">
        <v>1813</v>
      </c>
      <c r="D382" s="2" t="s">
        <v>685</v>
      </c>
      <c r="E382" s="91">
        <v>36000</v>
      </c>
      <c r="F382" s="5">
        <v>130</v>
      </c>
      <c r="G382" s="2">
        <f>'DY SKI'!J99</f>
        <v>0</v>
      </c>
    </row>
    <row r="383" spans="1:7">
      <c r="A383" s="2" t="s">
        <v>1817</v>
      </c>
      <c r="B383" s="2" t="s">
        <v>96</v>
      </c>
      <c r="C383" s="2" t="s">
        <v>1818</v>
      </c>
      <c r="D383" s="2" t="s">
        <v>1047</v>
      </c>
      <c r="E383" s="91">
        <v>36000</v>
      </c>
      <c r="F383" s="5">
        <v>104</v>
      </c>
      <c r="G383" s="2">
        <f>'DY SKI'!G101</f>
        <v>0</v>
      </c>
    </row>
    <row r="384" spans="1:7">
      <c r="A384" s="2" t="s">
        <v>1819</v>
      </c>
      <c r="B384" s="2" t="s">
        <v>96</v>
      </c>
      <c r="C384" s="2" t="s">
        <v>1818</v>
      </c>
      <c r="D384" s="2" t="s">
        <v>1047</v>
      </c>
      <c r="E384" s="91">
        <v>36000</v>
      </c>
      <c r="F384" s="5">
        <v>110</v>
      </c>
      <c r="G384" s="2">
        <f>'DY SKI'!H101</f>
        <v>0</v>
      </c>
    </row>
    <row r="385" spans="1:7">
      <c r="A385" s="2" t="s">
        <v>1820</v>
      </c>
      <c r="B385" s="2" t="s">
        <v>96</v>
      </c>
      <c r="C385" s="2" t="s">
        <v>1818</v>
      </c>
      <c r="D385" s="2" t="s">
        <v>1047</v>
      </c>
      <c r="E385" s="91">
        <v>36000</v>
      </c>
      <c r="F385" s="5">
        <v>116</v>
      </c>
      <c r="G385" s="2">
        <f>'DY SKI'!I101</f>
        <v>0</v>
      </c>
    </row>
    <row r="386" spans="1:7">
      <c r="A386" s="2" t="s">
        <v>1821</v>
      </c>
      <c r="B386" s="2" t="s">
        <v>96</v>
      </c>
      <c r="C386" s="2" t="s">
        <v>1818</v>
      </c>
      <c r="D386" s="2" t="s">
        <v>1047</v>
      </c>
      <c r="E386" s="91">
        <v>36000</v>
      </c>
      <c r="F386" s="5">
        <v>122</v>
      </c>
      <c r="G386" s="2">
        <f>'DY SKI'!J101</f>
        <v>0</v>
      </c>
    </row>
    <row r="387" spans="1:7">
      <c r="A387" s="2" t="s">
        <v>1822</v>
      </c>
      <c r="B387" s="2" t="s">
        <v>96</v>
      </c>
      <c r="C387" s="2" t="s">
        <v>1818</v>
      </c>
      <c r="D387" s="2" t="s">
        <v>1047</v>
      </c>
      <c r="E387" s="91">
        <v>36000</v>
      </c>
      <c r="F387" s="5">
        <v>128</v>
      </c>
      <c r="G387" s="2">
        <f>'DY SKI'!K101</f>
        <v>0</v>
      </c>
    </row>
    <row r="388" spans="1:7">
      <c r="A388" s="2" t="s">
        <v>1823</v>
      </c>
      <c r="B388" s="2" t="s">
        <v>96</v>
      </c>
      <c r="C388" s="2" t="s">
        <v>1818</v>
      </c>
      <c r="D388" s="2" t="s">
        <v>1047</v>
      </c>
      <c r="E388" s="91">
        <v>36000</v>
      </c>
      <c r="F388" s="5">
        <v>140</v>
      </c>
      <c r="G388" s="2">
        <f>'DY SKI'!L101</f>
        <v>0</v>
      </c>
    </row>
  </sheetData>
  <autoFilter ref="A2:G388" xr:uid="{4856B412-6CC9-4904-8235-D11A5A404282}"/>
  <phoneticPr fontId="2"/>
  <printOptions horizontalCentered="1"/>
  <pageMargins left="0.35433070866141736" right="0.35433070866141736" top="0.35433070866141736" bottom="0.35433070866141736" header="0" footer="0"/>
  <pageSetup paperSize="9" scale="5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CD04-FAD4-4EF8-9920-22B38CAB6912}">
  <sheetPr codeName="Sheet14">
    <pageSetUpPr fitToPage="1"/>
  </sheetPr>
  <dimension ref="A1:E2546"/>
  <sheetViews>
    <sheetView zoomScale="85" zoomScaleNormal="85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8" defaultRowHeight="15.75"/>
  <cols>
    <col min="1" max="1" width="18.75" style="20" bestFit="1" customWidth="1"/>
    <col min="2" max="2" width="47" style="20" bestFit="1" customWidth="1"/>
    <col min="3" max="3" width="20.125" style="102" customWidth="1"/>
    <col min="4" max="4" width="10.625" style="47" customWidth="1"/>
    <col min="5" max="5" width="10.875" style="20" bestFit="1" customWidth="1"/>
    <col min="6" max="16384" width="8" style="20"/>
  </cols>
  <sheetData>
    <row r="1" spans="1:5">
      <c r="E1" s="20">
        <f>SUBTOTAL(9,E3:E1048576)</f>
        <v>0</v>
      </c>
    </row>
    <row r="2" spans="1:5">
      <c r="A2" s="41" t="s">
        <v>1365</v>
      </c>
      <c r="B2" s="41" t="s">
        <v>1255</v>
      </c>
      <c r="C2" s="108" t="s">
        <v>3108</v>
      </c>
      <c r="D2" s="44" t="s">
        <v>1344</v>
      </c>
      <c r="E2" s="101" t="s">
        <v>1368</v>
      </c>
    </row>
    <row r="3" spans="1:5">
      <c r="A3" s="21" t="s">
        <v>1824</v>
      </c>
      <c r="B3" s="22" t="s">
        <v>117</v>
      </c>
      <c r="C3" s="103">
        <v>125000</v>
      </c>
      <c r="D3" s="61">
        <v>235</v>
      </c>
      <c r="E3" s="22">
        <f>'R BOOTS'!F4</f>
        <v>0</v>
      </c>
    </row>
    <row r="4" spans="1:5">
      <c r="A4" s="21" t="s">
        <v>1825</v>
      </c>
      <c r="B4" s="22" t="s">
        <v>117</v>
      </c>
      <c r="C4" s="103">
        <v>125000</v>
      </c>
      <c r="D4" s="61">
        <v>245</v>
      </c>
      <c r="E4" s="22">
        <f>'R BOOTS'!G4</f>
        <v>0</v>
      </c>
    </row>
    <row r="5" spans="1:5">
      <c r="A5" s="21" t="s">
        <v>1826</v>
      </c>
      <c r="B5" s="22" t="s">
        <v>117</v>
      </c>
      <c r="C5" s="103">
        <v>125000</v>
      </c>
      <c r="D5" s="61">
        <v>255</v>
      </c>
      <c r="E5" s="22">
        <f>'R BOOTS'!H4</f>
        <v>0</v>
      </c>
    </row>
    <row r="6" spans="1:5">
      <c r="A6" s="21" t="s">
        <v>1827</v>
      </c>
      <c r="B6" s="22" t="s">
        <v>117</v>
      </c>
      <c r="C6" s="103">
        <v>125000</v>
      </c>
      <c r="D6" s="61">
        <v>265</v>
      </c>
      <c r="E6" s="22">
        <f>'R BOOTS'!I4</f>
        <v>0</v>
      </c>
    </row>
    <row r="7" spans="1:5">
      <c r="A7" s="21" t="s">
        <v>1828</v>
      </c>
      <c r="B7" s="22" t="s">
        <v>117</v>
      </c>
      <c r="C7" s="103">
        <v>125000</v>
      </c>
      <c r="D7" s="61">
        <v>275</v>
      </c>
      <c r="E7" s="22">
        <f>'R BOOTS'!J4</f>
        <v>0</v>
      </c>
    </row>
    <row r="8" spans="1:5">
      <c r="A8" s="21" t="s">
        <v>1829</v>
      </c>
      <c r="B8" s="22" t="s">
        <v>117</v>
      </c>
      <c r="C8" s="103">
        <v>125000</v>
      </c>
      <c r="D8" s="61">
        <v>285</v>
      </c>
      <c r="E8" s="22">
        <f>'R BOOTS'!K4</f>
        <v>0</v>
      </c>
    </row>
    <row r="9" spans="1:5">
      <c r="A9" s="21" t="s">
        <v>1830</v>
      </c>
      <c r="B9" s="22" t="s">
        <v>117</v>
      </c>
      <c r="C9" s="103">
        <v>125000</v>
      </c>
      <c r="D9" s="61">
        <v>295</v>
      </c>
      <c r="E9" s="22">
        <f>'R BOOTS'!L4</f>
        <v>0</v>
      </c>
    </row>
    <row r="10" spans="1:5">
      <c r="A10" s="21" t="s">
        <v>1831</v>
      </c>
      <c r="B10" s="22" t="s">
        <v>119</v>
      </c>
      <c r="C10" s="103">
        <v>125000</v>
      </c>
      <c r="D10" s="61">
        <v>225</v>
      </c>
      <c r="E10" s="22">
        <f>'R BOOTS'!E5</f>
        <v>0</v>
      </c>
    </row>
    <row r="11" spans="1:5">
      <c r="A11" s="21" t="s">
        <v>1832</v>
      </c>
      <c r="B11" s="22" t="s">
        <v>119</v>
      </c>
      <c r="C11" s="103">
        <v>125000</v>
      </c>
      <c r="D11" s="61">
        <v>235</v>
      </c>
      <c r="E11" s="22">
        <f>'R BOOTS'!F5</f>
        <v>0</v>
      </c>
    </row>
    <row r="12" spans="1:5">
      <c r="A12" s="21" t="s">
        <v>1833</v>
      </c>
      <c r="B12" s="22" t="s">
        <v>119</v>
      </c>
      <c r="C12" s="103">
        <v>125000</v>
      </c>
      <c r="D12" s="61">
        <v>245</v>
      </c>
      <c r="E12" s="22">
        <f>'R BOOTS'!G5</f>
        <v>0</v>
      </c>
    </row>
    <row r="13" spans="1:5">
      <c r="A13" s="21" t="s">
        <v>1834</v>
      </c>
      <c r="B13" s="22" t="s">
        <v>119</v>
      </c>
      <c r="C13" s="103">
        <v>125000</v>
      </c>
      <c r="D13" s="61">
        <v>255</v>
      </c>
      <c r="E13" s="22">
        <f>'R BOOTS'!H5</f>
        <v>0</v>
      </c>
    </row>
    <row r="14" spans="1:5">
      <c r="A14" s="21" t="s">
        <v>1835</v>
      </c>
      <c r="B14" s="22" t="s">
        <v>119</v>
      </c>
      <c r="C14" s="103">
        <v>125000</v>
      </c>
      <c r="D14" s="61">
        <v>265</v>
      </c>
      <c r="E14" s="22">
        <f>'R BOOTS'!I5</f>
        <v>0</v>
      </c>
    </row>
    <row r="15" spans="1:5">
      <c r="A15" s="21" t="s">
        <v>1836</v>
      </c>
      <c r="B15" s="22" t="s">
        <v>119</v>
      </c>
      <c r="C15" s="103">
        <v>125000</v>
      </c>
      <c r="D15" s="61">
        <v>275</v>
      </c>
      <c r="E15" s="22">
        <f>'R BOOTS'!J5</f>
        <v>0</v>
      </c>
    </row>
    <row r="16" spans="1:5">
      <c r="A16" s="21" t="s">
        <v>1837</v>
      </c>
      <c r="B16" s="22" t="s">
        <v>119</v>
      </c>
      <c r="C16" s="103">
        <v>125000</v>
      </c>
      <c r="D16" s="61">
        <v>285</v>
      </c>
      <c r="E16" s="22">
        <f>'R BOOTS'!K5</f>
        <v>0</v>
      </c>
    </row>
    <row r="17" spans="1:5">
      <c r="A17" s="21" t="s">
        <v>1838</v>
      </c>
      <c r="B17" s="22" t="s">
        <v>119</v>
      </c>
      <c r="C17" s="103">
        <v>125000</v>
      </c>
      <c r="D17" s="61">
        <v>295</v>
      </c>
      <c r="E17" s="22">
        <f>'R BOOTS'!L5</f>
        <v>0</v>
      </c>
    </row>
    <row r="18" spans="1:5">
      <c r="A18" s="21" t="s">
        <v>1839</v>
      </c>
      <c r="B18" s="22" t="s">
        <v>121</v>
      </c>
      <c r="C18" s="103">
        <v>115000</v>
      </c>
      <c r="D18" s="61">
        <v>225</v>
      </c>
      <c r="E18" s="22">
        <f>'R BOOTS'!E6</f>
        <v>0</v>
      </c>
    </row>
    <row r="19" spans="1:5">
      <c r="A19" s="21" t="s">
        <v>1840</v>
      </c>
      <c r="B19" s="22" t="s">
        <v>121</v>
      </c>
      <c r="C19" s="103">
        <v>115000</v>
      </c>
      <c r="D19" s="61">
        <v>235</v>
      </c>
      <c r="E19" s="22">
        <f>'R BOOTS'!F6</f>
        <v>0</v>
      </c>
    </row>
    <row r="20" spans="1:5">
      <c r="A20" s="21" t="s">
        <v>1841</v>
      </c>
      <c r="B20" s="22" t="s">
        <v>121</v>
      </c>
      <c r="C20" s="103">
        <v>115000</v>
      </c>
      <c r="D20" s="61">
        <v>245</v>
      </c>
      <c r="E20" s="22">
        <f>'R BOOTS'!G6</f>
        <v>0</v>
      </c>
    </row>
    <row r="21" spans="1:5">
      <c r="A21" s="21" t="s">
        <v>1842</v>
      </c>
      <c r="B21" s="22" t="s">
        <v>121</v>
      </c>
      <c r="C21" s="103">
        <v>115000</v>
      </c>
      <c r="D21" s="61">
        <v>255</v>
      </c>
      <c r="E21" s="22">
        <f>'R BOOTS'!H6</f>
        <v>0</v>
      </c>
    </row>
    <row r="22" spans="1:5">
      <c r="A22" s="21" t="s">
        <v>1843</v>
      </c>
      <c r="B22" s="22" t="s">
        <v>121</v>
      </c>
      <c r="C22" s="103">
        <v>115000</v>
      </c>
      <c r="D22" s="61">
        <v>265</v>
      </c>
      <c r="E22" s="22">
        <f>'R BOOTS'!I6</f>
        <v>0</v>
      </c>
    </row>
    <row r="23" spans="1:5">
      <c r="A23" s="21" t="s">
        <v>1844</v>
      </c>
      <c r="B23" s="22" t="s">
        <v>121</v>
      </c>
      <c r="C23" s="103">
        <v>115000</v>
      </c>
      <c r="D23" s="61">
        <v>275</v>
      </c>
      <c r="E23" s="22">
        <f>'R BOOTS'!J6</f>
        <v>0</v>
      </c>
    </row>
    <row r="24" spans="1:5">
      <c r="A24" s="21" t="s">
        <v>1845</v>
      </c>
      <c r="B24" s="22" t="s">
        <v>121</v>
      </c>
      <c r="C24" s="103">
        <v>115000</v>
      </c>
      <c r="D24" s="61">
        <v>285</v>
      </c>
      <c r="E24" s="22">
        <f>'R BOOTS'!K6</f>
        <v>0</v>
      </c>
    </row>
    <row r="25" spans="1:5">
      <c r="A25" s="21" t="s">
        <v>1846</v>
      </c>
      <c r="B25" s="22" t="s">
        <v>121</v>
      </c>
      <c r="C25" s="103">
        <v>115000</v>
      </c>
      <c r="D25" s="61">
        <v>295</v>
      </c>
      <c r="E25" s="22">
        <f>'R BOOTS'!L6</f>
        <v>0</v>
      </c>
    </row>
    <row r="26" spans="1:5">
      <c r="A26" s="21" t="s">
        <v>1847</v>
      </c>
      <c r="B26" s="21" t="s">
        <v>123</v>
      </c>
      <c r="C26" s="103">
        <v>115000</v>
      </c>
      <c r="D26" s="61">
        <v>225</v>
      </c>
      <c r="E26" s="22">
        <f>'R BOOTS'!E7</f>
        <v>0</v>
      </c>
    </row>
    <row r="27" spans="1:5">
      <c r="A27" s="21" t="s">
        <v>1848</v>
      </c>
      <c r="B27" s="21" t="s">
        <v>123</v>
      </c>
      <c r="C27" s="103">
        <v>115000</v>
      </c>
      <c r="D27" s="61">
        <v>235</v>
      </c>
      <c r="E27" s="22">
        <f>'R BOOTS'!F7</f>
        <v>0</v>
      </c>
    </row>
    <row r="28" spans="1:5">
      <c r="A28" s="21" t="s">
        <v>1849</v>
      </c>
      <c r="B28" s="21" t="s">
        <v>123</v>
      </c>
      <c r="C28" s="103">
        <v>115000</v>
      </c>
      <c r="D28" s="61">
        <v>245</v>
      </c>
      <c r="E28" s="22">
        <f>'R BOOTS'!G7</f>
        <v>0</v>
      </c>
    </row>
    <row r="29" spans="1:5">
      <c r="A29" s="21" t="s">
        <v>1850</v>
      </c>
      <c r="B29" s="21" t="s">
        <v>123</v>
      </c>
      <c r="C29" s="103">
        <v>115000</v>
      </c>
      <c r="D29" s="61">
        <v>255</v>
      </c>
      <c r="E29" s="22">
        <f>'R BOOTS'!H7</f>
        <v>0</v>
      </c>
    </row>
    <row r="30" spans="1:5">
      <c r="A30" s="21" t="s">
        <v>1851</v>
      </c>
      <c r="B30" s="21" t="s">
        <v>123</v>
      </c>
      <c r="C30" s="103">
        <v>115000</v>
      </c>
      <c r="D30" s="61">
        <v>265</v>
      </c>
      <c r="E30" s="22">
        <f>'R BOOTS'!I7</f>
        <v>0</v>
      </c>
    </row>
    <row r="31" spans="1:5">
      <c r="A31" s="21" t="s">
        <v>1852</v>
      </c>
      <c r="B31" s="21" t="s">
        <v>123</v>
      </c>
      <c r="C31" s="103">
        <v>115000</v>
      </c>
      <c r="D31" s="61">
        <v>275</v>
      </c>
      <c r="E31" s="22">
        <f>'R BOOTS'!J7</f>
        <v>0</v>
      </c>
    </row>
    <row r="32" spans="1:5">
      <c r="A32" s="21" t="s">
        <v>1853</v>
      </c>
      <c r="B32" s="21" t="s">
        <v>123</v>
      </c>
      <c r="C32" s="103">
        <v>115000</v>
      </c>
      <c r="D32" s="61">
        <v>285</v>
      </c>
      <c r="E32" s="22">
        <f>'R BOOTS'!K7</f>
        <v>0</v>
      </c>
    </row>
    <row r="33" spans="1:5">
      <c r="A33" s="21" t="s">
        <v>1854</v>
      </c>
      <c r="B33" s="22" t="s">
        <v>125</v>
      </c>
      <c r="C33" s="103">
        <v>115000</v>
      </c>
      <c r="D33" s="61">
        <v>225</v>
      </c>
      <c r="E33" s="22">
        <f>'R BOOTS'!E8</f>
        <v>0</v>
      </c>
    </row>
    <row r="34" spans="1:5">
      <c r="A34" s="21" t="s">
        <v>1855</v>
      </c>
      <c r="B34" s="22" t="s">
        <v>125</v>
      </c>
      <c r="C34" s="103">
        <v>115000</v>
      </c>
      <c r="D34" s="61">
        <v>235</v>
      </c>
      <c r="E34" s="22">
        <f>'R BOOTS'!F8</f>
        <v>0</v>
      </c>
    </row>
    <row r="35" spans="1:5">
      <c r="A35" s="21" t="s">
        <v>1856</v>
      </c>
      <c r="B35" s="22" t="s">
        <v>125</v>
      </c>
      <c r="C35" s="103">
        <v>115000</v>
      </c>
      <c r="D35" s="61">
        <v>245</v>
      </c>
      <c r="E35" s="22">
        <f>'R BOOTS'!G8</f>
        <v>0</v>
      </c>
    </row>
    <row r="36" spans="1:5">
      <c r="A36" s="21" t="s">
        <v>1857</v>
      </c>
      <c r="B36" s="22" t="s">
        <v>125</v>
      </c>
      <c r="C36" s="103">
        <v>115000</v>
      </c>
      <c r="D36" s="61">
        <v>255</v>
      </c>
      <c r="E36" s="22">
        <f>'R BOOTS'!H8</f>
        <v>0</v>
      </c>
    </row>
    <row r="37" spans="1:5">
      <c r="A37" s="21" t="s">
        <v>1858</v>
      </c>
      <c r="B37" s="22" t="s">
        <v>125</v>
      </c>
      <c r="C37" s="103">
        <v>115000</v>
      </c>
      <c r="D37" s="61">
        <v>265</v>
      </c>
      <c r="E37" s="22">
        <f>'R BOOTS'!I8</f>
        <v>0</v>
      </c>
    </row>
    <row r="38" spans="1:5">
      <c r="A38" s="21" t="s">
        <v>1859</v>
      </c>
      <c r="B38" s="22" t="s">
        <v>125</v>
      </c>
      <c r="C38" s="103">
        <v>115000</v>
      </c>
      <c r="D38" s="61">
        <v>275</v>
      </c>
      <c r="E38" s="22">
        <f>'R BOOTS'!J8</f>
        <v>0</v>
      </c>
    </row>
    <row r="39" spans="1:5">
      <c r="A39" s="21" t="s">
        <v>1860</v>
      </c>
      <c r="B39" s="22" t="s">
        <v>125</v>
      </c>
      <c r="C39" s="103">
        <v>115000</v>
      </c>
      <c r="D39" s="61">
        <v>285</v>
      </c>
      <c r="E39" s="22">
        <f>'R BOOTS'!K8</f>
        <v>0</v>
      </c>
    </row>
    <row r="40" spans="1:5">
      <c r="A40" s="21" t="s">
        <v>1861</v>
      </c>
      <c r="B40" s="22" t="s">
        <v>127</v>
      </c>
      <c r="C40" s="103">
        <v>95000</v>
      </c>
      <c r="D40" s="61">
        <v>225</v>
      </c>
      <c r="E40" s="22">
        <f>'R BOOTS'!E9</f>
        <v>0</v>
      </c>
    </row>
    <row r="41" spans="1:5">
      <c r="A41" s="21" t="s">
        <v>1862</v>
      </c>
      <c r="B41" s="22" t="s">
        <v>127</v>
      </c>
      <c r="C41" s="103">
        <v>95000</v>
      </c>
      <c r="D41" s="61">
        <v>235</v>
      </c>
      <c r="E41" s="22">
        <f>'R BOOTS'!F9</f>
        <v>0</v>
      </c>
    </row>
    <row r="42" spans="1:5">
      <c r="A42" s="21" t="s">
        <v>1863</v>
      </c>
      <c r="B42" s="22" t="s">
        <v>127</v>
      </c>
      <c r="C42" s="103">
        <v>95000</v>
      </c>
      <c r="D42" s="61">
        <v>245</v>
      </c>
      <c r="E42" s="22">
        <f>'R BOOTS'!G9</f>
        <v>0</v>
      </c>
    </row>
    <row r="43" spans="1:5">
      <c r="A43" s="21" t="s">
        <v>1864</v>
      </c>
      <c r="B43" s="22" t="s">
        <v>127</v>
      </c>
      <c r="C43" s="103">
        <v>95000</v>
      </c>
      <c r="D43" s="61">
        <v>255</v>
      </c>
      <c r="E43" s="22">
        <f>'R BOOTS'!H9</f>
        <v>0</v>
      </c>
    </row>
    <row r="44" spans="1:5">
      <c r="A44" s="21" t="s">
        <v>1865</v>
      </c>
      <c r="B44" s="22" t="s">
        <v>127</v>
      </c>
      <c r="C44" s="103">
        <v>95000</v>
      </c>
      <c r="D44" s="61">
        <v>265</v>
      </c>
      <c r="E44" s="22">
        <f>'R BOOTS'!I9</f>
        <v>0</v>
      </c>
    </row>
    <row r="45" spans="1:5">
      <c r="A45" s="21" t="s">
        <v>1866</v>
      </c>
      <c r="B45" s="22" t="s">
        <v>127</v>
      </c>
      <c r="C45" s="103">
        <v>95000</v>
      </c>
      <c r="D45" s="61">
        <v>275</v>
      </c>
      <c r="E45" s="22">
        <f>'R BOOTS'!J9</f>
        <v>0</v>
      </c>
    </row>
    <row r="46" spans="1:5">
      <c r="A46" s="21" t="s">
        <v>1867</v>
      </c>
      <c r="B46" s="22" t="s">
        <v>127</v>
      </c>
      <c r="C46" s="103">
        <v>95000</v>
      </c>
      <c r="D46" s="61">
        <v>285</v>
      </c>
      <c r="E46" s="22">
        <f>'R BOOTS'!K9</f>
        <v>0</v>
      </c>
    </row>
    <row r="47" spans="1:5">
      <c r="A47" s="21" t="s">
        <v>1868</v>
      </c>
      <c r="B47" s="22" t="s">
        <v>129</v>
      </c>
      <c r="C47" s="103">
        <v>110000</v>
      </c>
      <c r="D47" s="62">
        <v>240</v>
      </c>
      <c r="E47" s="22">
        <f>'R BOOTS'!E12</f>
        <v>0</v>
      </c>
    </row>
    <row r="48" spans="1:5">
      <c r="A48" s="21" t="s">
        <v>1869</v>
      </c>
      <c r="B48" s="22" t="s">
        <v>129</v>
      </c>
      <c r="C48" s="103">
        <v>110000</v>
      </c>
      <c r="D48" s="62">
        <v>245</v>
      </c>
      <c r="E48" s="22">
        <f>'R BOOTS'!F12</f>
        <v>0</v>
      </c>
    </row>
    <row r="49" spans="1:5">
      <c r="A49" s="21" t="s">
        <v>1870</v>
      </c>
      <c r="B49" s="22" t="s">
        <v>129</v>
      </c>
      <c r="C49" s="103">
        <v>110000</v>
      </c>
      <c r="D49" s="62">
        <v>250</v>
      </c>
      <c r="E49" s="22">
        <f>'R BOOTS'!G12</f>
        <v>0</v>
      </c>
    </row>
    <row r="50" spans="1:5">
      <c r="A50" s="21" t="s">
        <v>1871</v>
      </c>
      <c r="B50" s="22" t="s">
        <v>129</v>
      </c>
      <c r="C50" s="103">
        <v>110000</v>
      </c>
      <c r="D50" s="62">
        <v>255</v>
      </c>
      <c r="E50" s="22">
        <f>'R BOOTS'!H12</f>
        <v>0</v>
      </c>
    </row>
    <row r="51" spans="1:5">
      <c r="A51" s="21" t="s">
        <v>1872</v>
      </c>
      <c r="B51" s="22" t="s">
        <v>129</v>
      </c>
      <c r="C51" s="103">
        <v>110000</v>
      </c>
      <c r="D51" s="62">
        <v>260</v>
      </c>
      <c r="E51" s="22">
        <f>'R BOOTS'!I12</f>
        <v>0</v>
      </c>
    </row>
    <row r="52" spans="1:5">
      <c r="A52" s="21" t="s">
        <v>1873</v>
      </c>
      <c r="B52" s="22" t="s">
        <v>129</v>
      </c>
      <c r="C52" s="103">
        <v>110000</v>
      </c>
      <c r="D52" s="62">
        <v>265</v>
      </c>
      <c r="E52" s="22">
        <f>'R BOOTS'!J12</f>
        <v>0</v>
      </c>
    </row>
    <row r="53" spans="1:5">
      <c r="A53" s="21" t="s">
        <v>1874</v>
      </c>
      <c r="B53" s="22" t="s">
        <v>129</v>
      </c>
      <c r="C53" s="103">
        <v>110000</v>
      </c>
      <c r="D53" s="62">
        <v>270</v>
      </c>
      <c r="E53" s="22">
        <f>'R BOOTS'!K12</f>
        <v>0</v>
      </c>
    </row>
    <row r="54" spans="1:5">
      <c r="A54" s="21" t="s">
        <v>1875</v>
      </c>
      <c r="B54" s="22" t="s">
        <v>129</v>
      </c>
      <c r="C54" s="103">
        <v>110000</v>
      </c>
      <c r="D54" s="62">
        <v>275</v>
      </c>
      <c r="E54" s="22">
        <f>'R BOOTS'!L12</f>
        <v>0</v>
      </c>
    </row>
    <row r="55" spans="1:5">
      <c r="A55" s="21" t="s">
        <v>1876</v>
      </c>
      <c r="B55" s="22" t="s">
        <v>129</v>
      </c>
      <c r="C55" s="103">
        <v>110000</v>
      </c>
      <c r="D55" s="62">
        <v>280</v>
      </c>
      <c r="E55" s="22">
        <f>'R BOOTS'!M12</f>
        <v>0</v>
      </c>
    </row>
    <row r="56" spans="1:5">
      <c r="A56" s="21" t="s">
        <v>1877</v>
      </c>
      <c r="B56" s="22" t="s">
        <v>129</v>
      </c>
      <c r="C56" s="103">
        <v>110000</v>
      </c>
      <c r="D56" s="62">
        <v>285</v>
      </c>
      <c r="E56" s="22">
        <f>'R BOOTS'!N12</f>
        <v>0</v>
      </c>
    </row>
    <row r="57" spans="1:5">
      <c r="A57" s="21" t="s">
        <v>1878</v>
      </c>
      <c r="B57" s="22" t="s">
        <v>129</v>
      </c>
      <c r="C57" s="103">
        <v>110000</v>
      </c>
      <c r="D57" s="62">
        <v>290</v>
      </c>
      <c r="E57" s="22">
        <f>'R BOOTS'!O12</f>
        <v>0</v>
      </c>
    </row>
    <row r="58" spans="1:5">
      <c r="A58" s="21" t="s">
        <v>1879</v>
      </c>
      <c r="B58" s="22" t="s">
        <v>129</v>
      </c>
      <c r="C58" s="103">
        <v>110000</v>
      </c>
      <c r="D58" s="62">
        <v>295</v>
      </c>
      <c r="E58" s="22">
        <f>'R BOOTS'!P12</f>
        <v>0</v>
      </c>
    </row>
    <row r="59" spans="1:5">
      <c r="A59" s="21" t="s">
        <v>1880</v>
      </c>
      <c r="B59" s="22" t="s">
        <v>129</v>
      </c>
      <c r="C59" s="103">
        <v>110000</v>
      </c>
      <c r="D59" s="62">
        <v>300</v>
      </c>
      <c r="E59" s="22">
        <f>'R BOOTS'!Q12</f>
        <v>0</v>
      </c>
    </row>
    <row r="60" spans="1:5">
      <c r="A60" s="21" t="s">
        <v>1881</v>
      </c>
      <c r="B60" s="22" t="s">
        <v>129</v>
      </c>
      <c r="C60" s="103">
        <v>110000</v>
      </c>
      <c r="D60" s="62">
        <v>305</v>
      </c>
      <c r="E60" s="22">
        <f>'R BOOTS'!R12</f>
        <v>0</v>
      </c>
    </row>
    <row r="61" spans="1:5">
      <c r="A61" s="21" t="s">
        <v>1882</v>
      </c>
      <c r="B61" s="22" t="s">
        <v>131</v>
      </c>
      <c r="C61" s="103">
        <v>105000</v>
      </c>
      <c r="D61" s="62">
        <v>240</v>
      </c>
      <c r="E61" s="22">
        <f>'R BOOTS'!E13</f>
        <v>0</v>
      </c>
    </row>
    <row r="62" spans="1:5">
      <c r="A62" s="21" t="s">
        <v>1883</v>
      </c>
      <c r="B62" s="22" t="s">
        <v>131</v>
      </c>
      <c r="C62" s="103">
        <v>105000</v>
      </c>
      <c r="D62" s="62">
        <v>245</v>
      </c>
      <c r="E62" s="22">
        <f>'R BOOTS'!F13</f>
        <v>0</v>
      </c>
    </row>
    <row r="63" spans="1:5">
      <c r="A63" s="21" t="s">
        <v>1884</v>
      </c>
      <c r="B63" s="22" t="s">
        <v>131</v>
      </c>
      <c r="C63" s="103">
        <v>105000</v>
      </c>
      <c r="D63" s="62">
        <v>250</v>
      </c>
      <c r="E63" s="22">
        <f>'R BOOTS'!G13</f>
        <v>0</v>
      </c>
    </row>
    <row r="64" spans="1:5">
      <c r="A64" s="21" t="s">
        <v>1885</v>
      </c>
      <c r="B64" s="22" t="s">
        <v>131</v>
      </c>
      <c r="C64" s="103">
        <v>105000</v>
      </c>
      <c r="D64" s="62">
        <v>255</v>
      </c>
      <c r="E64" s="22">
        <f>'R BOOTS'!H13</f>
        <v>0</v>
      </c>
    </row>
    <row r="65" spans="1:5">
      <c r="A65" s="21" t="s">
        <v>1886</v>
      </c>
      <c r="B65" s="22" t="s">
        <v>131</v>
      </c>
      <c r="C65" s="103">
        <v>105000</v>
      </c>
      <c r="D65" s="62">
        <v>260</v>
      </c>
      <c r="E65" s="22">
        <f>'R BOOTS'!I13</f>
        <v>0</v>
      </c>
    </row>
    <row r="66" spans="1:5">
      <c r="A66" s="21" t="s">
        <v>1887</v>
      </c>
      <c r="B66" s="22" t="s">
        <v>131</v>
      </c>
      <c r="C66" s="103">
        <v>105000</v>
      </c>
      <c r="D66" s="62">
        <v>265</v>
      </c>
      <c r="E66" s="22">
        <f>'R BOOTS'!J13</f>
        <v>0</v>
      </c>
    </row>
    <row r="67" spans="1:5">
      <c r="A67" s="21" t="s">
        <v>1888</v>
      </c>
      <c r="B67" s="22" t="s">
        <v>131</v>
      </c>
      <c r="C67" s="103">
        <v>105000</v>
      </c>
      <c r="D67" s="62">
        <v>270</v>
      </c>
      <c r="E67" s="22">
        <f>'R BOOTS'!K13</f>
        <v>0</v>
      </c>
    </row>
    <row r="68" spans="1:5">
      <c r="A68" s="21" t="s">
        <v>1889</v>
      </c>
      <c r="B68" s="22" t="s">
        <v>131</v>
      </c>
      <c r="C68" s="103">
        <v>105000</v>
      </c>
      <c r="D68" s="62">
        <v>275</v>
      </c>
      <c r="E68" s="22">
        <f>'R BOOTS'!L13</f>
        <v>0</v>
      </c>
    </row>
    <row r="69" spans="1:5">
      <c r="A69" s="21" t="s">
        <v>1890</v>
      </c>
      <c r="B69" s="22" t="s">
        <v>131</v>
      </c>
      <c r="C69" s="103">
        <v>105000</v>
      </c>
      <c r="D69" s="62">
        <v>280</v>
      </c>
      <c r="E69" s="22">
        <f>'R BOOTS'!M13</f>
        <v>0</v>
      </c>
    </row>
    <row r="70" spans="1:5">
      <c r="A70" s="21" t="s">
        <v>1891</v>
      </c>
      <c r="B70" s="22" t="s">
        <v>131</v>
      </c>
      <c r="C70" s="103">
        <v>105000</v>
      </c>
      <c r="D70" s="62">
        <v>285</v>
      </c>
      <c r="E70" s="22">
        <f>'R BOOTS'!N13</f>
        <v>0</v>
      </c>
    </row>
    <row r="71" spans="1:5">
      <c r="A71" s="21" t="s">
        <v>1892</v>
      </c>
      <c r="B71" s="22" t="s">
        <v>131</v>
      </c>
      <c r="C71" s="103">
        <v>105000</v>
      </c>
      <c r="D71" s="62">
        <v>290</v>
      </c>
      <c r="E71" s="22">
        <f>'R BOOTS'!O13</f>
        <v>0</v>
      </c>
    </row>
    <row r="72" spans="1:5">
      <c r="A72" s="21" t="s">
        <v>1893</v>
      </c>
      <c r="B72" s="22" t="s">
        <v>131</v>
      </c>
      <c r="C72" s="103">
        <v>105000</v>
      </c>
      <c r="D72" s="62">
        <v>295</v>
      </c>
      <c r="E72" s="22">
        <f>'R BOOTS'!P13</f>
        <v>0</v>
      </c>
    </row>
    <row r="73" spans="1:5">
      <c r="A73" s="21" t="s">
        <v>1894</v>
      </c>
      <c r="B73" s="22" t="s">
        <v>131</v>
      </c>
      <c r="C73" s="103">
        <v>105000</v>
      </c>
      <c r="D73" s="62">
        <v>300</v>
      </c>
      <c r="E73" s="22">
        <f>'R BOOTS'!Q13</f>
        <v>0</v>
      </c>
    </row>
    <row r="74" spans="1:5">
      <c r="A74" s="21" t="s">
        <v>1895</v>
      </c>
      <c r="B74" s="22" t="s">
        <v>131</v>
      </c>
      <c r="C74" s="103">
        <v>105000</v>
      </c>
      <c r="D74" s="62">
        <v>305</v>
      </c>
      <c r="E74" s="22">
        <f>'R BOOTS'!R13</f>
        <v>0</v>
      </c>
    </row>
    <row r="75" spans="1:5">
      <c r="A75" s="21" t="s">
        <v>1896</v>
      </c>
      <c r="B75" s="22" t="s">
        <v>131</v>
      </c>
      <c r="C75" s="103">
        <v>105000</v>
      </c>
      <c r="D75" s="62">
        <v>310</v>
      </c>
      <c r="E75" s="22">
        <f>'R BOOTS'!S13</f>
        <v>0</v>
      </c>
    </row>
    <row r="76" spans="1:5">
      <c r="A76" s="21" t="s">
        <v>1897</v>
      </c>
      <c r="B76" s="22" t="s">
        <v>131</v>
      </c>
      <c r="C76" s="103">
        <v>105000</v>
      </c>
      <c r="D76" s="62">
        <v>315</v>
      </c>
      <c r="E76" s="22">
        <f>'R BOOTS'!T13</f>
        <v>0</v>
      </c>
    </row>
    <row r="77" spans="1:5">
      <c r="A77" s="21" t="s">
        <v>1898</v>
      </c>
      <c r="B77" s="22" t="s">
        <v>133</v>
      </c>
      <c r="C77" s="103">
        <v>95000</v>
      </c>
      <c r="D77" s="62">
        <v>240</v>
      </c>
      <c r="E77" s="22">
        <f>'R BOOTS'!E14</f>
        <v>0</v>
      </c>
    </row>
    <row r="78" spans="1:5">
      <c r="A78" s="21" t="s">
        <v>1899</v>
      </c>
      <c r="B78" s="22" t="s">
        <v>133</v>
      </c>
      <c r="C78" s="103">
        <v>95000</v>
      </c>
      <c r="D78" s="62">
        <v>245</v>
      </c>
      <c r="E78" s="22">
        <f>'R BOOTS'!F14</f>
        <v>0</v>
      </c>
    </row>
    <row r="79" spans="1:5">
      <c r="A79" s="21" t="s">
        <v>1900</v>
      </c>
      <c r="B79" s="22" t="s">
        <v>133</v>
      </c>
      <c r="C79" s="103">
        <v>95000</v>
      </c>
      <c r="D79" s="62">
        <v>250</v>
      </c>
      <c r="E79" s="22">
        <f>'R BOOTS'!G14</f>
        <v>0</v>
      </c>
    </row>
    <row r="80" spans="1:5">
      <c r="A80" s="21" t="s">
        <v>1901</v>
      </c>
      <c r="B80" s="22" t="s">
        <v>133</v>
      </c>
      <c r="C80" s="103">
        <v>95000</v>
      </c>
      <c r="D80" s="62">
        <v>255</v>
      </c>
      <c r="E80" s="22">
        <f>'R BOOTS'!H14</f>
        <v>0</v>
      </c>
    </row>
    <row r="81" spans="1:5">
      <c r="A81" s="21" t="s">
        <v>1902</v>
      </c>
      <c r="B81" s="22" t="s">
        <v>133</v>
      </c>
      <c r="C81" s="103">
        <v>95000</v>
      </c>
      <c r="D81" s="62">
        <v>260</v>
      </c>
      <c r="E81" s="22">
        <f>'R BOOTS'!I14</f>
        <v>0</v>
      </c>
    </row>
    <row r="82" spans="1:5">
      <c r="A82" s="21" t="s">
        <v>1903</v>
      </c>
      <c r="B82" s="22" t="s">
        <v>133</v>
      </c>
      <c r="C82" s="103">
        <v>95000</v>
      </c>
      <c r="D82" s="62">
        <v>265</v>
      </c>
      <c r="E82" s="22">
        <f>'R BOOTS'!J14</f>
        <v>0</v>
      </c>
    </row>
    <row r="83" spans="1:5">
      <c r="A83" s="21" t="s">
        <v>1904</v>
      </c>
      <c r="B83" s="22" t="s">
        <v>133</v>
      </c>
      <c r="C83" s="103">
        <v>95000</v>
      </c>
      <c r="D83" s="62">
        <v>270</v>
      </c>
      <c r="E83" s="22">
        <f>'R BOOTS'!K14</f>
        <v>0</v>
      </c>
    </row>
    <row r="84" spans="1:5">
      <c r="A84" s="21" t="s">
        <v>1905</v>
      </c>
      <c r="B84" s="22" t="s">
        <v>133</v>
      </c>
      <c r="C84" s="103">
        <v>95000</v>
      </c>
      <c r="D84" s="62">
        <v>275</v>
      </c>
      <c r="E84" s="22">
        <f>'R BOOTS'!L14</f>
        <v>0</v>
      </c>
    </row>
    <row r="85" spans="1:5">
      <c r="A85" s="21" t="s">
        <v>1906</v>
      </c>
      <c r="B85" s="22" t="s">
        <v>133</v>
      </c>
      <c r="C85" s="103">
        <v>95000</v>
      </c>
      <c r="D85" s="62">
        <v>280</v>
      </c>
      <c r="E85" s="22">
        <f>'R BOOTS'!M14</f>
        <v>0</v>
      </c>
    </row>
    <row r="86" spans="1:5">
      <c r="A86" s="21" t="s">
        <v>1907</v>
      </c>
      <c r="B86" s="22" t="s">
        <v>133</v>
      </c>
      <c r="C86" s="103">
        <v>95000</v>
      </c>
      <c r="D86" s="62">
        <v>285</v>
      </c>
      <c r="E86" s="22">
        <f>'R BOOTS'!N14</f>
        <v>0</v>
      </c>
    </row>
    <row r="87" spans="1:5">
      <c r="A87" s="21" t="s">
        <v>1908</v>
      </c>
      <c r="B87" s="22" t="s">
        <v>133</v>
      </c>
      <c r="C87" s="103">
        <v>95000</v>
      </c>
      <c r="D87" s="62">
        <v>290</v>
      </c>
      <c r="E87" s="22">
        <f>'R BOOTS'!O14</f>
        <v>0</v>
      </c>
    </row>
    <row r="88" spans="1:5">
      <c r="A88" s="21" t="s">
        <v>1909</v>
      </c>
      <c r="B88" s="22" t="s">
        <v>133</v>
      </c>
      <c r="C88" s="103">
        <v>95000</v>
      </c>
      <c r="D88" s="62">
        <v>295</v>
      </c>
      <c r="E88" s="22">
        <f>'R BOOTS'!P14</f>
        <v>0</v>
      </c>
    </row>
    <row r="89" spans="1:5">
      <c r="A89" s="21" t="s">
        <v>1910</v>
      </c>
      <c r="B89" s="22" t="s">
        <v>133</v>
      </c>
      <c r="C89" s="103">
        <v>95000</v>
      </c>
      <c r="D89" s="62">
        <v>300</v>
      </c>
      <c r="E89" s="22">
        <f>'R BOOTS'!Q14</f>
        <v>0</v>
      </c>
    </row>
    <row r="90" spans="1:5">
      <c r="A90" s="21" t="s">
        <v>1911</v>
      </c>
      <c r="B90" s="22" t="s">
        <v>133</v>
      </c>
      <c r="C90" s="103">
        <v>95000</v>
      </c>
      <c r="D90" s="62">
        <v>305</v>
      </c>
      <c r="E90" s="22">
        <f>'R BOOTS'!R14</f>
        <v>0</v>
      </c>
    </row>
    <row r="91" spans="1:5">
      <c r="A91" s="21" t="s">
        <v>1912</v>
      </c>
      <c r="B91" s="22" t="s">
        <v>165</v>
      </c>
      <c r="C91" s="103">
        <v>85000</v>
      </c>
      <c r="D91" s="62">
        <v>210</v>
      </c>
      <c r="E91" s="22">
        <f>'R BOOTS'!E16</f>
        <v>0</v>
      </c>
    </row>
    <row r="92" spans="1:5">
      <c r="A92" s="21" t="s">
        <v>1913</v>
      </c>
      <c r="B92" s="22" t="s">
        <v>165</v>
      </c>
      <c r="C92" s="103">
        <v>85000</v>
      </c>
      <c r="D92" s="62">
        <v>215</v>
      </c>
      <c r="E92" s="22">
        <f>'R BOOTS'!F16</f>
        <v>0</v>
      </c>
    </row>
    <row r="93" spans="1:5">
      <c r="A93" s="21" t="s">
        <v>1914</v>
      </c>
      <c r="B93" s="22" t="s">
        <v>165</v>
      </c>
      <c r="C93" s="103">
        <v>85000</v>
      </c>
      <c r="D93" s="62">
        <v>220</v>
      </c>
      <c r="E93" s="22">
        <f>'R BOOTS'!G16</f>
        <v>0</v>
      </c>
    </row>
    <row r="94" spans="1:5">
      <c r="A94" s="21" t="s">
        <v>1915</v>
      </c>
      <c r="B94" s="22" t="s">
        <v>165</v>
      </c>
      <c r="C94" s="103">
        <v>85000</v>
      </c>
      <c r="D94" s="62">
        <v>225</v>
      </c>
      <c r="E94" s="22">
        <f>'R BOOTS'!H16</f>
        <v>0</v>
      </c>
    </row>
    <row r="95" spans="1:5">
      <c r="A95" s="21" t="s">
        <v>1916</v>
      </c>
      <c r="B95" s="22" t="s">
        <v>165</v>
      </c>
      <c r="C95" s="103">
        <v>85000</v>
      </c>
      <c r="D95" s="62">
        <v>230</v>
      </c>
      <c r="E95" s="22">
        <f>'R BOOTS'!I16</f>
        <v>0</v>
      </c>
    </row>
    <row r="96" spans="1:5">
      <c r="A96" s="21" t="s">
        <v>1917</v>
      </c>
      <c r="B96" s="22" t="s">
        <v>165</v>
      </c>
      <c r="C96" s="103">
        <v>85000</v>
      </c>
      <c r="D96" s="62">
        <v>235</v>
      </c>
      <c r="E96" s="22">
        <f>'R BOOTS'!J16</f>
        <v>0</v>
      </c>
    </row>
    <row r="97" spans="1:5">
      <c r="A97" s="21" t="s">
        <v>1918</v>
      </c>
      <c r="B97" s="22" t="s">
        <v>165</v>
      </c>
      <c r="C97" s="103">
        <v>85000</v>
      </c>
      <c r="D97" s="62">
        <v>240</v>
      </c>
      <c r="E97" s="22">
        <f>'R BOOTS'!K16</f>
        <v>0</v>
      </c>
    </row>
    <row r="98" spans="1:5">
      <c r="A98" s="21" t="s">
        <v>1919</v>
      </c>
      <c r="B98" s="22" t="s">
        <v>165</v>
      </c>
      <c r="C98" s="103">
        <v>85000</v>
      </c>
      <c r="D98" s="62">
        <v>245</v>
      </c>
      <c r="E98" s="22">
        <f>'R BOOTS'!L16</f>
        <v>0</v>
      </c>
    </row>
    <row r="99" spans="1:5">
      <c r="A99" s="21" t="s">
        <v>1920</v>
      </c>
      <c r="B99" s="22" t="s">
        <v>165</v>
      </c>
      <c r="C99" s="103">
        <v>85000</v>
      </c>
      <c r="D99" s="62">
        <v>250</v>
      </c>
      <c r="E99" s="22">
        <f>'R BOOTS'!M16</f>
        <v>0</v>
      </c>
    </row>
    <row r="100" spans="1:5">
      <c r="A100" s="21" t="s">
        <v>1921</v>
      </c>
      <c r="B100" s="22" t="s">
        <v>165</v>
      </c>
      <c r="C100" s="103">
        <v>85000</v>
      </c>
      <c r="D100" s="62">
        <v>255</v>
      </c>
      <c r="E100" s="22">
        <f>'R BOOTS'!N16</f>
        <v>0</v>
      </c>
    </row>
    <row r="101" spans="1:5">
      <c r="A101" s="21" t="s">
        <v>1922</v>
      </c>
      <c r="B101" s="22" t="s">
        <v>165</v>
      </c>
      <c r="C101" s="103">
        <v>85000</v>
      </c>
      <c r="D101" s="62">
        <v>260</v>
      </c>
      <c r="E101" s="22">
        <f>'R BOOTS'!O16</f>
        <v>0</v>
      </c>
    </row>
    <row r="102" spans="1:5">
      <c r="A102" s="21" t="s">
        <v>1923</v>
      </c>
      <c r="B102" s="22" t="s">
        <v>165</v>
      </c>
      <c r="C102" s="103">
        <v>85000</v>
      </c>
      <c r="D102" s="62">
        <v>265</v>
      </c>
      <c r="E102" s="22">
        <f>'R BOOTS'!P16</f>
        <v>0</v>
      </c>
    </row>
    <row r="103" spans="1:5">
      <c r="A103" s="21" t="s">
        <v>1924</v>
      </c>
      <c r="B103" s="22" t="s">
        <v>165</v>
      </c>
      <c r="C103" s="103">
        <v>85000</v>
      </c>
      <c r="D103" s="62">
        <v>270</v>
      </c>
      <c r="E103" s="22">
        <f>'R BOOTS'!Q16</f>
        <v>0</v>
      </c>
    </row>
    <row r="104" spans="1:5">
      <c r="A104" s="21" t="s">
        <v>1925</v>
      </c>
      <c r="B104" s="22" t="s">
        <v>165</v>
      </c>
      <c r="C104" s="103">
        <v>85000</v>
      </c>
      <c r="D104" s="62">
        <v>275</v>
      </c>
      <c r="E104" s="22">
        <f>'R BOOTS'!R16</f>
        <v>0</v>
      </c>
    </row>
    <row r="105" spans="1:5">
      <c r="A105" s="21" t="s">
        <v>1926</v>
      </c>
      <c r="B105" s="22" t="s">
        <v>165</v>
      </c>
      <c r="C105" s="103">
        <v>85000</v>
      </c>
      <c r="D105" s="62">
        <v>280</v>
      </c>
      <c r="E105" s="22">
        <f>'R BOOTS'!S16</f>
        <v>0</v>
      </c>
    </row>
    <row r="106" spans="1:5">
      <c r="A106" s="21" t="s">
        <v>1927</v>
      </c>
      <c r="B106" s="22" t="s">
        <v>165</v>
      </c>
      <c r="C106" s="103">
        <v>85000</v>
      </c>
      <c r="D106" s="62">
        <v>285</v>
      </c>
      <c r="E106" s="22">
        <f>'R BOOTS'!T16</f>
        <v>0</v>
      </c>
    </row>
    <row r="107" spans="1:5">
      <c r="A107" s="21" t="s">
        <v>1928</v>
      </c>
      <c r="B107" s="22" t="s">
        <v>167</v>
      </c>
      <c r="C107" s="103">
        <v>65000</v>
      </c>
      <c r="D107" s="62">
        <v>210</v>
      </c>
      <c r="E107" s="22">
        <f>'R BOOTS'!E17</f>
        <v>0</v>
      </c>
    </row>
    <row r="108" spans="1:5">
      <c r="A108" s="21" t="s">
        <v>1929</v>
      </c>
      <c r="B108" s="22" t="s">
        <v>167</v>
      </c>
      <c r="C108" s="103">
        <v>65000</v>
      </c>
      <c r="D108" s="62">
        <v>215</v>
      </c>
      <c r="E108" s="22">
        <f>'R BOOTS'!F17</f>
        <v>0</v>
      </c>
    </row>
    <row r="109" spans="1:5">
      <c r="A109" s="21" t="s">
        <v>1930</v>
      </c>
      <c r="B109" s="22" t="s">
        <v>167</v>
      </c>
      <c r="C109" s="103">
        <v>65000</v>
      </c>
      <c r="D109" s="62">
        <v>220</v>
      </c>
      <c r="E109" s="22">
        <f>'R BOOTS'!G17</f>
        <v>0</v>
      </c>
    </row>
    <row r="110" spans="1:5">
      <c r="A110" s="21" t="s">
        <v>1931</v>
      </c>
      <c r="B110" s="22" t="s">
        <v>167</v>
      </c>
      <c r="C110" s="103">
        <v>65000</v>
      </c>
      <c r="D110" s="62">
        <v>225</v>
      </c>
      <c r="E110" s="22">
        <f>'R BOOTS'!H17</f>
        <v>0</v>
      </c>
    </row>
    <row r="111" spans="1:5">
      <c r="A111" s="21" t="s">
        <v>1932</v>
      </c>
      <c r="B111" s="22" t="s">
        <v>167</v>
      </c>
      <c r="C111" s="103">
        <v>65000</v>
      </c>
      <c r="D111" s="62">
        <v>230</v>
      </c>
      <c r="E111" s="22">
        <f>'R BOOTS'!I17</f>
        <v>0</v>
      </c>
    </row>
    <row r="112" spans="1:5">
      <c r="A112" s="21" t="s">
        <v>1933</v>
      </c>
      <c r="B112" s="22" t="s">
        <v>167</v>
      </c>
      <c r="C112" s="103">
        <v>65000</v>
      </c>
      <c r="D112" s="62">
        <v>235</v>
      </c>
      <c r="E112" s="22">
        <f>'R BOOTS'!J17</f>
        <v>0</v>
      </c>
    </row>
    <row r="113" spans="1:5">
      <c r="A113" s="21" t="s">
        <v>1934</v>
      </c>
      <c r="B113" s="22" t="s">
        <v>167</v>
      </c>
      <c r="C113" s="103">
        <v>65000</v>
      </c>
      <c r="D113" s="62">
        <v>240</v>
      </c>
      <c r="E113" s="22">
        <f>'R BOOTS'!K17</f>
        <v>0</v>
      </c>
    </row>
    <row r="114" spans="1:5">
      <c r="A114" s="21" t="s">
        <v>1935</v>
      </c>
      <c r="B114" s="22" t="s">
        <v>167</v>
      </c>
      <c r="C114" s="103">
        <v>65000</v>
      </c>
      <c r="D114" s="62">
        <v>245</v>
      </c>
      <c r="E114" s="22">
        <f>'R BOOTS'!L17</f>
        <v>0</v>
      </c>
    </row>
    <row r="115" spans="1:5">
      <c r="A115" s="21" t="s">
        <v>1936</v>
      </c>
      <c r="B115" s="22" t="s">
        <v>167</v>
      </c>
      <c r="C115" s="103">
        <v>65000</v>
      </c>
      <c r="D115" s="62">
        <v>250</v>
      </c>
      <c r="E115" s="22">
        <f>'R BOOTS'!M17</f>
        <v>0</v>
      </c>
    </row>
    <row r="116" spans="1:5">
      <c r="A116" s="21" t="s">
        <v>1937</v>
      </c>
      <c r="B116" s="22" t="s">
        <v>167</v>
      </c>
      <c r="C116" s="103">
        <v>65000</v>
      </c>
      <c r="D116" s="62">
        <v>255</v>
      </c>
      <c r="E116" s="22">
        <f>'R BOOTS'!N17</f>
        <v>0</v>
      </c>
    </row>
    <row r="117" spans="1:5">
      <c r="A117" s="21" t="s">
        <v>1938</v>
      </c>
      <c r="B117" s="22" t="s">
        <v>167</v>
      </c>
      <c r="C117" s="103">
        <v>65000</v>
      </c>
      <c r="D117" s="62">
        <v>260</v>
      </c>
      <c r="E117" s="22">
        <f>'R BOOTS'!O17</f>
        <v>0</v>
      </c>
    </row>
    <row r="118" spans="1:5">
      <c r="A118" s="21" t="s">
        <v>1939</v>
      </c>
      <c r="B118" s="22" t="s">
        <v>167</v>
      </c>
      <c r="C118" s="103">
        <v>65000</v>
      </c>
      <c r="D118" s="62">
        <v>265</v>
      </c>
      <c r="E118" s="22">
        <f>'R BOOTS'!P17</f>
        <v>0</v>
      </c>
    </row>
    <row r="119" spans="1:5">
      <c r="A119" s="21" t="s">
        <v>1940</v>
      </c>
      <c r="B119" s="22" t="s">
        <v>167</v>
      </c>
      <c r="C119" s="103">
        <v>65000</v>
      </c>
      <c r="D119" s="62">
        <v>270</v>
      </c>
      <c r="E119" s="22">
        <f>'R BOOTS'!Q17</f>
        <v>0</v>
      </c>
    </row>
    <row r="120" spans="1:5">
      <c r="A120" s="21" t="s">
        <v>1941</v>
      </c>
      <c r="B120" s="22" t="s">
        <v>167</v>
      </c>
      <c r="C120" s="103">
        <v>65000</v>
      </c>
      <c r="D120" s="62">
        <v>275</v>
      </c>
      <c r="E120" s="22">
        <f>'R BOOTS'!R17</f>
        <v>0</v>
      </c>
    </row>
    <row r="121" spans="1:5">
      <c r="A121" s="21" t="s">
        <v>1942</v>
      </c>
      <c r="B121" s="22" t="s">
        <v>167</v>
      </c>
      <c r="C121" s="103">
        <v>65000</v>
      </c>
      <c r="D121" s="62">
        <v>280</v>
      </c>
      <c r="E121" s="22">
        <f>'R BOOTS'!S17</f>
        <v>0</v>
      </c>
    </row>
    <row r="122" spans="1:5">
      <c r="A122" s="21" t="s">
        <v>1943</v>
      </c>
      <c r="B122" s="22" t="s">
        <v>167</v>
      </c>
      <c r="C122" s="103">
        <v>65000</v>
      </c>
      <c r="D122" s="62">
        <v>285</v>
      </c>
      <c r="E122" s="22">
        <f>'R BOOTS'!T17</f>
        <v>0</v>
      </c>
    </row>
    <row r="123" spans="1:5">
      <c r="A123" s="21" t="s">
        <v>1944</v>
      </c>
      <c r="B123" s="22" t="s">
        <v>169</v>
      </c>
      <c r="C123" s="103">
        <v>55000</v>
      </c>
      <c r="D123" s="62">
        <v>210</v>
      </c>
      <c r="E123" s="22">
        <f>'R BOOTS'!E18</f>
        <v>0</v>
      </c>
    </row>
    <row r="124" spans="1:5">
      <c r="A124" s="21" t="s">
        <v>1945</v>
      </c>
      <c r="B124" s="22" t="s">
        <v>169</v>
      </c>
      <c r="C124" s="103">
        <v>55000</v>
      </c>
      <c r="D124" s="62">
        <v>215</v>
      </c>
      <c r="E124" s="22">
        <f>'R BOOTS'!F18</f>
        <v>0</v>
      </c>
    </row>
    <row r="125" spans="1:5">
      <c r="A125" s="21" t="s">
        <v>1946</v>
      </c>
      <c r="B125" s="22" t="s">
        <v>169</v>
      </c>
      <c r="C125" s="103">
        <v>55000</v>
      </c>
      <c r="D125" s="62">
        <v>220</v>
      </c>
      <c r="E125" s="22">
        <f>'R BOOTS'!G18</f>
        <v>0</v>
      </c>
    </row>
    <row r="126" spans="1:5">
      <c r="A126" s="21" t="s">
        <v>1947</v>
      </c>
      <c r="B126" s="22" t="s">
        <v>169</v>
      </c>
      <c r="C126" s="103">
        <v>55000</v>
      </c>
      <c r="D126" s="62">
        <v>225</v>
      </c>
      <c r="E126" s="22">
        <f>'R BOOTS'!H18</f>
        <v>0</v>
      </c>
    </row>
    <row r="127" spans="1:5">
      <c r="A127" s="21" t="s">
        <v>1948</v>
      </c>
      <c r="B127" s="22" t="s">
        <v>169</v>
      </c>
      <c r="C127" s="103">
        <v>55000</v>
      </c>
      <c r="D127" s="62">
        <v>230</v>
      </c>
      <c r="E127" s="22">
        <f>'R BOOTS'!I18</f>
        <v>0</v>
      </c>
    </row>
    <row r="128" spans="1:5">
      <c r="A128" s="21" t="s">
        <v>1949</v>
      </c>
      <c r="B128" s="22" t="s">
        <v>169</v>
      </c>
      <c r="C128" s="103">
        <v>55000</v>
      </c>
      <c r="D128" s="62">
        <v>235</v>
      </c>
      <c r="E128" s="22">
        <f>'R BOOTS'!J18</f>
        <v>0</v>
      </c>
    </row>
    <row r="129" spans="1:5">
      <c r="A129" s="21" t="s">
        <v>1950</v>
      </c>
      <c r="B129" s="22" t="s">
        <v>169</v>
      </c>
      <c r="C129" s="103">
        <v>55000</v>
      </c>
      <c r="D129" s="62">
        <v>240</v>
      </c>
      <c r="E129" s="22">
        <f>'R BOOTS'!K18</f>
        <v>0</v>
      </c>
    </row>
    <row r="130" spans="1:5">
      <c r="A130" s="21" t="s">
        <v>1951</v>
      </c>
      <c r="B130" s="22" t="s">
        <v>169</v>
      </c>
      <c r="C130" s="103">
        <v>55000</v>
      </c>
      <c r="D130" s="62">
        <v>245</v>
      </c>
      <c r="E130" s="22">
        <f>'R BOOTS'!L18</f>
        <v>0</v>
      </c>
    </row>
    <row r="131" spans="1:5">
      <c r="A131" s="21" t="s">
        <v>1952</v>
      </c>
      <c r="B131" s="22" t="s">
        <v>169</v>
      </c>
      <c r="C131" s="103">
        <v>55000</v>
      </c>
      <c r="D131" s="62">
        <v>250</v>
      </c>
      <c r="E131" s="22">
        <f>'R BOOTS'!M18</f>
        <v>0</v>
      </c>
    </row>
    <row r="132" spans="1:5">
      <c r="A132" s="21" t="s">
        <v>1953</v>
      </c>
      <c r="B132" s="22" t="s">
        <v>169</v>
      </c>
      <c r="C132" s="103">
        <v>55000</v>
      </c>
      <c r="D132" s="62">
        <v>255</v>
      </c>
      <c r="E132" s="22">
        <f>'R BOOTS'!N18</f>
        <v>0</v>
      </c>
    </row>
    <row r="133" spans="1:5">
      <c r="A133" s="21" t="s">
        <v>1954</v>
      </c>
      <c r="B133" s="22" t="s">
        <v>169</v>
      </c>
      <c r="C133" s="103">
        <v>55000</v>
      </c>
      <c r="D133" s="62">
        <v>260</v>
      </c>
      <c r="E133" s="22">
        <f>'R BOOTS'!O18</f>
        <v>0</v>
      </c>
    </row>
    <row r="134" spans="1:5">
      <c r="A134" s="21" t="s">
        <v>1955</v>
      </c>
      <c r="B134" s="22" t="s">
        <v>169</v>
      </c>
      <c r="C134" s="103">
        <v>55000</v>
      </c>
      <c r="D134" s="62">
        <v>265</v>
      </c>
      <c r="E134" s="22">
        <f>'R BOOTS'!P18</f>
        <v>0</v>
      </c>
    </row>
    <row r="135" spans="1:5">
      <c r="A135" s="21" t="s">
        <v>1956</v>
      </c>
      <c r="B135" s="22" t="s">
        <v>169</v>
      </c>
      <c r="C135" s="103">
        <v>55000</v>
      </c>
      <c r="D135" s="62">
        <v>270</v>
      </c>
      <c r="E135" s="22">
        <f>'R BOOTS'!Q18</f>
        <v>0</v>
      </c>
    </row>
    <row r="136" spans="1:5">
      <c r="A136" s="21" t="s">
        <v>1957</v>
      </c>
      <c r="B136" s="22" t="s">
        <v>169</v>
      </c>
      <c r="C136" s="103">
        <v>55000</v>
      </c>
      <c r="D136" s="62">
        <v>275</v>
      </c>
      <c r="E136" s="22">
        <f>'R BOOTS'!R18</f>
        <v>0</v>
      </c>
    </row>
    <row r="137" spans="1:5">
      <c r="A137" s="21" t="s">
        <v>1958</v>
      </c>
      <c r="B137" s="22" t="s">
        <v>169</v>
      </c>
      <c r="C137" s="103">
        <v>55000</v>
      </c>
      <c r="D137" s="62">
        <v>280</v>
      </c>
      <c r="E137" s="22">
        <f>'R BOOTS'!S18</f>
        <v>0</v>
      </c>
    </row>
    <row r="138" spans="1:5">
      <c r="A138" s="21" t="s">
        <v>1959</v>
      </c>
      <c r="B138" s="22" t="s">
        <v>169</v>
      </c>
      <c r="C138" s="103">
        <v>55000</v>
      </c>
      <c r="D138" s="62">
        <v>285</v>
      </c>
      <c r="E138" s="22">
        <f>'R BOOTS'!T18</f>
        <v>0</v>
      </c>
    </row>
    <row r="139" spans="1:5">
      <c r="A139" s="21" t="s">
        <v>1960</v>
      </c>
      <c r="B139" s="22" t="s">
        <v>1157</v>
      </c>
      <c r="C139" s="103">
        <v>109000</v>
      </c>
      <c r="D139" s="62">
        <v>225</v>
      </c>
      <c r="E139" s="22">
        <f>'R BOOTS'!E21</f>
        <v>0</v>
      </c>
    </row>
    <row r="140" spans="1:5">
      <c r="A140" s="21" t="s">
        <v>1961</v>
      </c>
      <c r="B140" s="22" t="s">
        <v>1157</v>
      </c>
      <c r="C140" s="103">
        <v>109000</v>
      </c>
      <c r="D140" s="62">
        <v>235</v>
      </c>
      <c r="E140" s="22">
        <f>'R BOOTS'!F21</f>
        <v>0</v>
      </c>
    </row>
    <row r="141" spans="1:5">
      <c r="A141" s="21" t="s">
        <v>1962</v>
      </c>
      <c r="B141" s="22" t="s">
        <v>1157</v>
      </c>
      <c r="C141" s="103">
        <v>109000</v>
      </c>
      <c r="D141" s="62">
        <v>245</v>
      </c>
      <c r="E141" s="22">
        <f>'R BOOTS'!G21</f>
        <v>0</v>
      </c>
    </row>
    <row r="142" spans="1:5">
      <c r="A142" s="21" t="s">
        <v>1963</v>
      </c>
      <c r="B142" s="22" t="s">
        <v>1157</v>
      </c>
      <c r="C142" s="103">
        <v>109000</v>
      </c>
      <c r="D142" s="62">
        <v>255</v>
      </c>
      <c r="E142" s="22">
        <f>'R BOOTS'!H21</f>
        <v>0</v>
      </c>
    </row>
    <row r="143" spans="1:5">
      <c r="A143" s="21" t="s">
        <v>1964</v>
      </c>
      <c r="B143" s="22" t="s">
        <v>1157</v>
      </c>
      <c r="C143" s="103">
        <v>109000</v>
      </c>
      <c r="D143" s="62">
        <v>265</v>
      </c>
      <c r="E143" s="22">
        <f>'R BOOTS'!I21</f>
        <v>0</v>
      </c>
    </row>
    <row r="144" spans="1:5">
      <c r="A144" s="21" t="s">
        <v>1965</v>
      </c>
      <c r="B144" s="22" t="s">
        <v>1157</v>
      </c>
      <c r="C144" s="103">
        <v>109000</v>
      </c>
      <c r="D144" s="62">
        <v>275</v>
      </c>
      <c r="E144" s="22">
        <f>'R BOOTS'!J21</f>
        <v>0</v>
      </c>
    </row>
    <row r="145" spans="1:5">
      <c r="A145" s="21" t="s">
        <v>1966</v>
      </c>
      <c r="B145" s="22" t="s">
        <v>1158</v>
      </c>
      <c r="C145" s="103">
        <v>85000</v>
      </c>
      <c r="D145" s="62">
        <v>225</v>
      </c>
      <c r="E145" s="22">
        <f>'R BOOTS'!E22</f>
        <v>0</v>
      </c>
    </row>
    <row r="146" spans="1:5">
      <c r="A146" s="21" t="s">
        <v>1967</v>
      </c>
      <c r="B146" s="22" t="s">
        <v>1158</v>
      </c>
      <c r="C146" s="103">
        <v>85000</v>
      </c>
      <c r="D146" s="62">
        <v>235</v>
      </c>
      <c r="E146" s="22">
        <f>'R BOOTS'!F22</f>
        <v>0</v>
      </c>
    </row>
    <row r="147" spans="1:5">
      <c r="A147" s="21" t="s">
        <v>1968</v>
      </c>
      <c r="B147" s="22" t="s">
        <v>1158</v>
      </c>
      <c r="C147" s="103">
        <v>85000</v>
      </c>
      <c r="D147" s="62">
        <v>245</v>
      </c>
      <c r="E147" s="22">
        <f>'R BOOTS'!G22</f>
        <v>0</v>
      </c>
    </row>
    <row r="148" spans="1:5">
      <c r="A148" s="21" t="s">
        <v>1969</v>
      </c>
      <c r="B148" s="22" t="s">
        <v>1158</v>
      </c>
      <c r="C148" s="103">
        <v>85000</v>
      </c>
      <c r="D148" s="62">
        <v>255</v>
      </c>
      <c r="E148" s="22">
        <f>'R BOOTS'!H22</f>
        <v>0</v>
      </c>
    </row>
    <row r="149" spans="1:5">
      <c r="A149" s="21" t="s">
        <v>1970</v>
      </c>
      <c r="B149" s="22" t="s">
        <v>1158</v>
      </c>
      <c r="C149" s="103">
        <v>85000</v>
      </c>
      <c r="D149" s="62">
        <v>265</v>
      </c>
      <c r="E149" s="22">
        <f>'R BOOTS'!I22</f>
        <v>0</v>
      </c>
    </row>
    <row r="150" spans="1:5">
      <c r="A150" s="21" t="s">
        <v>1971</v>
      </c>
      <c r="B150" s="22" t="s">
        <v>1158</v>
      </c>
      <c r="C150" s="103">
        <v>85000</v>
      </c>
      <c r="D150" s="62">
        <v>275</v>
      </c>
      <c r="E150" s="22">
        <f>'R BOOTS'!J22</f>
        <v>0</v>
      </c>
    </row>
    <row r="151" spans="1:5">
      <c r="A151" s="21" t="s">
        <v>1972</v>
      </c>
      <c r="B151" s="22" t="s">
        <v>1158</v>
      </c>
      <c r="C151" s="103">
        <v>85000</v>
      </c>
      <c r="D151" s="62">
        <v>285</v>
      </c>
      <c r="E151" s="22">
        <f>'R BOOTS'!K22</f>
        <v>0</v>
      </c>
    </row>
    <row r="152" spans="1:5">
      <c r="A152" s="21" t="s">
        <v>1973</v>
      </c>
      <c r="B152" s="22" t="s">
        <v>1159</v>
      </c>
      <c r="C152" s="103">
        <v>70000</v>
      </c>
      <c r="D152" s="62">
        <v>225</v>
      </c>
      <c r="E152" s="22">
        <f>'R BOOTS'!E23</f>
        <v>0</v>
      </c>
    </row>
    <row r="153" spans="1:5">
      <c r="A153" s="21" t="s">
        <v>1974</v>
      </c>
      <c r="B153" s="22" t="s">
        <v>1159</v>
      </c>
      <c r="C153" s="103">
        <v>70000</v>
      </c>
      <c r="D153" s="62">
        <v>235</v>
      </c>
      <c r="E153" s="22">
        <f>'R BOOTS'!F23</f>
        <v>0</v>
      </c>
    </row>
    <row r="154" spans="1:5">
      <c r="A154" s="21" t="s">
        <v>1975</v>
      </c>
      <c r="B154" s="22" t="s">
        <v>1159</v>
      </c>
      <c r="C154" s="103">
        <v>70000</v>
      </c>
      <c r="D154" s="62">
        <v>245</v>
      </c>
      <c r="E154" s="22">
        <f>'R BOOTS'!G23</f>
        <v>0</v>
      </c>
    </row>
    <row r="155" spans="1:5">
      <c r="A155" s="21" t="s">
        <v>1976</v>
      </c>
      <c r="B155" s="22" t="s">
        <v>1159</v>
      </c>
      <c r="C155" s="103">
        <v>70000</v>
      </c>
      <c r="D155" s="62">
        <v>255</v>
      </c>
      <c r="E155" s="22">
        <f>'R BOOTS'!H23</f>
        <v>0</v>
      </c>
    </row>
    <row r="156" spans="1:5">
      <c r="A156" s="21" t="s">
        <v>1977</v>
      </c>
      <c r="B156" s="22" t="s">
        <v>1159</v>
      </c>
      <c r="C156" s="103">
        <v>70000</v>
      </c>
      <c r="D156" s="62">
        <v>265</v>
      </c>
      <c r="E156" s="22">
        <f>'R BOOTS'!I23</f>
        <v>0</v>
      </c>
    </row>
    <row r="157" spans="1:5">
      <c r="A157" s="21" t="s">
        <v>1978</v>
      </c>
      <c r="B157" s="22" t="s">
        <v>1159</v>
      </c>
      <c r="C157" s="103">
        <v>70000</v>
      </c>
      <c r="D157" s="62">
        <v>275</v>
      </c>
      <c r="E157" s="22">
        <f>'R BOOTS'!J23</f>
        <v>0</v>
      </c>
    </row>
    <row r="158" spans="1:5">
      <c r="A158" s="21" t="s">
        <v>1979</v>
      </c>
      <c r="B158" s="22" t="s">
        <v>135</v>
      </c>
      <c r="C158" s="103">
        <v>80000</v>
      </c>
      <c r="D158" s="62">
        <v>240</v>
      </c>
      <c r="E158" s="22">
        <f>'R BOOTS'!E26</f>
        <v>0</v>
      </c>
    </row>
    <row r="159" spans="1:5">
      <c r="A159" s="21" t="s">
        <v>1980</v>
      </c>
      <c r="B159" s="22" t="s">
        <v>135</v>
      </c>
      <c r="C159" s="103">
        <v>80000</v>
      </c>
      <c r="D159" s="62">
        <v>245</v>
      </c>
      <c r="E159" s="22">
        <f>'R BOOTS'!F26</f>
        <v>0</v>
      </c>
    </row>
    <row r="160" spans="1:5">
      <c r="A160" s="21" t="s">
        <v>1981</v>
      </c>
      <c r="B160" s="22" t="s">
        <v>135</v>
      </c>
      <c r="C160" s="103">
        <v>80000</v>
      </c>
      <c r="D160" s="62">
        <v>250</v>
      </c>
      <c r="E160" s="22">
        <f>'R BOOTS'!G26</f>
        <v>0</v>
      </c>
    </row>
    <row r="161" spans="1:5">
      <c r="A161" s="21" t="s">
        <v>1982</v>
      </c>
      <c r="B161" s="22" t="s">
        <v>135</v>
      </c>
      <c r="C161" s="103">
        <v>80000</v>
      </c>
      <c r="D161" s="62">
        <v>255</v>
      </c>
      <c r="E161" s="22">
        <f>'R BOOTS'!H26</f>
        <v>0</v>
      </c>
    </row>
    <row r="162" spans="1:5">
      <c r="A162" s="21" t="s">
        <v>1983</v>
      </c>
      <c r="B162" s="22" t="s">
        <v>135</v>
      </c>
      <c r="C162" s="103">
        <v>80000</v>
      </c>
      <c r="D162" s="62">
        <v>260</v>
      </c>
      <c r="E162" s="22">
        <f>'R BOOTS'!I26</f>
        <v>0</v>
      </c>
    </row>
    <row r="163" spans="1:5">
      <c r="A163" s="21" t="s">
        <v>1984</v>
      </c>
      <c r="B163" s="22" t="s">
        <v>135</v>
      </c>
      <c r="C163" s="103">
        <v>80000</v>
      </c>
      <c r="D163" s="62">
        <v>265</v>
      </c>
      <c r="E163" s="22">
        <f>'R BOOTS'!J26</f>
        <v>0</v>
      </c>
    </row>
    <row r="164" spans="1:5">
      <c r="A164" s="21" t="s">
        <v>1985</v>
      </c>
      <c r="B164" s="22" t="s">
        <v>135</v>
      </c>
      <c r="C164" s="103">
        <v>80000</v>
      </c>
      <c r="D164" s="62">
        <v>270</v>
      </c>
      <c r="E164" s="22">
        <f>'R BOOTS'!K26</f>
        <v>0</v>
      </c>
    </row>
    <row r="165" spans="1:5">
      <c r="A165" s="21" t="s">
        <v>1986</v>
      </c>
      <c r="B165" s="22" t="s">
        <v>135</v>
      </c>
      <c r="C165" s="103">
        <v>80000</v>
      </c>
      <c r="D165" s="62">
        <v>275</v>
      </c>
      <c r="E165" s="22">
        <f>'R BOOTS'!L26</f>
        <v>0</v>
      </c>
    </row>
    <row r="166" spans="1:5">
      <c r="A166" s="21" t="s">
        <v>1987</v>
      </c>
      <c r="B166" s="22" t="s">
        <v>135</v>
      </c>
      <c r="C166" s="103">
        <v>80000</v>
      </c>
      <c r="D166" s="62">
        <v>280</v>
      </c>
      <c r="E166" s="22">
        <f>'R BOOTS'!M26</f>
        <v>0</v>
      </c>
    </row>
    <row r="167" spans="1:5">
      <c r="A167" s="21" t="s">
        <v>1988</v>
      </c>
      <c r="B167" s="22" t="s">
        <v>135</v>
      </c>
      <c r="C167" s="103">
        <v>80000</v>
      </c>
      <c r="D167" s="62">
        <v>285</v>
      </c>
      <c r="E167" s="22">
        <f>'R BOOTS'!N26</f>
        <v>0</v>
      </c>
    </row>
    <row r="168" spans="1:5">
      <c r="A168" s="21" t="s">
        <v>1989</v>
      </c>
      <c r="B168" s="22" t="s">
        <v>135</v>
      </c>
      <c r="C168" s="103">
        <v>80000</v>
      </c>
      <c r="D168" s="62">
        <v>290</v>
      </c>
      <c r="E168" s="22">
        <f>'R BOOTS'!O26</f>
        <v>0</v>
      </c>
    </row>
    <row r="169" spans="1:5">
      <c r="A169" s="21" t="s">
        <v>1990</v>
      </c>
      <c r="B169" s="22" t="s">
        <v>135</v>
      </c>
      <c r="C169" s="103">
        <v>80000</v>
      </c>
      <c r="D169" s="62">
        <v>295</v>
      </c>
      <c r="E169" s="22">
        <f>'R BOOTS'!P26</f>
        <v>0</v>
      </c>
    </row>
    <row r="170" spans="1:5">
      <c r="A170" s="21" t="s">
        <v>1991</v>
      </c>
      <c r="B170" s="22" t="s">
        <v>135</v>
      </c>
      <c r="C170" s="103">
        <v>80000</v>
      </c>
      <c r="D170" s="62">
        <v>300</v>
      </c>
      <c r="E170" s="22">
        <f>'R BOOTS'!Q26</f>
        <v>0</v>
      </c>
    </row>
    <row r="171" spans="1:5">
      <c r="A171" s="21" t="s">
        <v>1992</v>
      </c>
      <c r="B171" s="22" t="s">
        <v>135</v>
      </c>
      <c r="C171" s="103">
        <v>80000</v>
      </c>
      <c r="D171" s="62">
        <v>305</v>
      </c>
      <c r="E171" s="22">
        <f>'R BOOTS'!R26</f>
        <v>0</v>
      </c>
    </row>
    <row r="172" spans="1:5">
      <c r="A172" s="21" t="s">
        <v>1993</v>
      </c>
      <c r="B172" s="22" t="s">
        <v>135</v>
      </c>
      <c r="C172" s="103">
        <v>80000</v>
      </c>
      <c r="D172" s="62">
        <v>310</v>
      </c>
      <c r="E172" s="22">
        <f>'R BOOTS'!S26</f>
        <v>0</v>
      </c>
    </row>
    <row r="173" spans="1:5">
      <c r="A173" s="21" t="s">
        <v>1994</v>
      </c>
      <c r="B173" s="22" t="s">
        <v>135</v>
      </c>
      <c r="C173" s="103">
        <v>80000</v>
      </c>
      <c r="D173" s="62">
        <v>315</v>
      </c>
      <c r="E173" s="22">
        <f>'R BOOTS'!T26</f>
        <v>0</v>
      </c>
    </row>
    <row r="174" spans="1:5">
      <c r="A174" s="21" t="s">
        <v>1995</v>
      </c>
      <c r="B174" s="22" t="s">
        <v>137</v>
      </c>
      <c r="C174" s="103">
        <v>87000</v>
      </c>
      <c r="D174" s="62">
        <v>240</v>
      </c>
      <c r="E174" s="22">
        <f>'R BOOTS'!E27</f>
        <v>0</v>
      </c>
    </row>
    <row r="175" spans="1:5">
      <c r="A175" s="21" t="s">
        <v>1996</v>
      </c>
      <c r="B175" s="22" t="s">
        <v>137</v>
      </c>
      <c r="C175" s="103">
        <v>87000</v>
      </c>
      <c r="D175" s="62">
        <v>245</v>
      </c>
      <c r="E175" s="22">
        <f>'R BOOTS'!F27</f>
        <v>0</v>
      </c>
    </row>
    <row r="176" spans="1:5">
      <c r="A176" s="21" t="s">
        <v>1997</v>
      </c>
      <c r="B176" s="22" t="s">
        <v>137</v>
      </c>
      <c r="C176" s="103">
        <v>87000</v>
      </c>
      <c r="D176" s="62">
        <v>250</v>
      </c>
      <c r="E176" s="22">
        <f>'R BOOTS'!G27</f>
        <v>0</v>
      </c>
    </row>
    <row r="177" spans="1:5">
      <c r="A177" s="21" t="s">
        <v>1998</v>
      </c>
      <c r="B177" s="22" t="s">
        <v>137</v>
      </c>
      <c r="C177" s="103">
        <v>87000</v>
      </c>
      <c r="D177" s="62">
        <v>255</v>
      </c>
      <c r="E177" s="22">
        <f>'R BOOTS'!H27</f>
        <v>0</v>
      </c>
    </row>
    <row r="178" spans="1:5">
      <c r="A178" s="21" t="s">
        <v>1999</v>
      </c>
      <c r="B178" s="22" t="s">
        <v>137</v>
      </c>
      <c r="C178" s="103">
        <v>87000</v>
      </c>
      <c r="D178" s="62">
        <v>260</v>
      </c>
      <c r="E178" s="22">
        <f>'R BOOTS'!I27</f>
        <v>0</v>
      </c>
    </row>
    <row r="179" spans="1:5">
      <c r="A179" s="21" t="s">
        <v>2000</v>
      </c>
      <c r="B179" s="22" t="s">
        <v>137</v>
      </c>
      <c r="C179" s="103">
        <v>87000</v>
      </c>
      <c r="D179" s="62">
        <v>265</v>
      </c>
      <c r="E179" s="22">
        <f>'R BOOTS'!J27</f>
        <v>0</v>
      </c>
    </row>
    <row r="180" spans="1:5">
      <c r="A180" s="21" t="s">
        <v>2001</v>
      </c>
      <c r="B180" s="22" t="s">
        <v>137</v>
      </c>
      <c r="C180" s="103">
        <v>87000</v>
      </c>
      <c r="D180" s="62">
        <v>270</v>
      </c>
      <c r="E180" s="22">
        <f>'R BOOTS'!K27</f>
        <v>0</v>
      </c>
    </row>
    <row r="181" spans="1:5">
      <c r="A181" s="21" t="s">
        <v>2002</v>
      </c>
      <c r="B181" s="22" t="s">
        <v>137</v>
      </c>
      <c r="C181" s="103">
        <v>87000</v>
      </c>
      <c r="D181" s="62">
        <v>275</v>
      </c>
      <c r="E181" s="22">
        <f>'R BOOTS'!L27</f>
        <v>0</v>
      </c>
    </row>
    <row r="182" spans="1:5">
      <c r="A182" s="21" t="s">
        <v>2003</v>
      </c>
      <c r="B182" s="22" t="s">
        <v>137</v>
      </c>
      <c r="C182" s="103">
        <v>87000</v>
      </c>
      <c r="D182" s="62">
        <v>280</v>
      </c>
      <c r="E182" s="22">
        <f>'R BOOTS'!M27</f>
        <v>0</v>
      </c>
    </row>
    <row r="183" spans="1:5">
      <c r="A183" s="21" t="s">
        <v>2004</v>
      </c>
      <c r="B183" s="22" t="s">
        <v>137</v>
      </c>
      <c r="C183" s="103">
        <v>87000</v>
      </c>
      <c r="D183" s="62">
        <v>285</v>
      </c>
      <c r="E183" s="22">
        <f>'R BOOTS'!N27</f>
        <v>0</v>
      </c>
    </row>
    <row r="184" spans="1:5">
      <c r="A184" s="21" t="s">
        <v>2005</v>
      </c>
      <c r="B184" s="22" t="s">
        <v>137</v>
      </c>
      <c r="C184" s="103">
        <v>87000</v>
      </c>
      <c r="D184" s="62">
        <v>290</v>
      </c>
      <c r="E184" s="22">
        <f>'R BOOTS'!O27</f>
        <v>0</v>
      </c>
    </row>
    <row r="185" spans="1:5">
      <c r="A185" s="21" t="s">
        <v>2006</v>
      </c>
      <c r="B185" s="22" t="s">
        <v>137</v>
      </c>
      <c r="C185" s="103">
        <v>87000</v>
      </c>
      <c r="D185" s="62">
        <v>295</v>
      </c>
      <c r="E185" s="22">
        <f>'R BOOTS'!P27</f>
        <v>0</v>
      </c>
    </row>
    <row r="186" spans="1:5">
      <c r="A186" s="21" t="s">
        <v>2007</v>
      </c>
      <c r="B186" s="22" t="s">
        <v>137</v>
      </c>
      <c r="C186" s="103">
        <v>87000</v>
      </c>
      <c r="D186" s="62">
        <v>300</v>
      </c>
      <c r="E186" s="22">
        <f>'R BOOTS'!Q27</f>
        <v>0</v>
      </c>
    </row>
    <row r="187" spans="1:5">
      <c r="A187" s="21" t="s">
        <v>2008</v>
      </c>
      <c r="B187" s="22" t="s">
        <v>137</v>
      </c>
      <c r="C187" s="103">
        <v>87000</v>
      </c>
      <c r="D187" s="62">
        <v>305</v>
      </c>
      <c r="E187" s="22">
        <f>'R BOOTS'!R27</f>
        <v>0</v>
      </c>
    </row>
    <row r="188" spans="1:5">
      <c r="A188" s="21" t="s">
        <v>2009</v>
      </c>
      <c r="B188" s="22" t="s">
        <v>137</v>
      </c>
      <c r="C188" s="103">
        <v>87000</v>
      </c>
      <c r="D188" s="62">
        <v>310</v>
      </c>
      <c r="E188" s="22">
        <f>'R BOOTS'!S27</f>
        <v>0</v>
      </c>
    </row>
    <row r="189" spans="1:5">
      <c r="A189" s="21" t="s">
        <v>2010</v>
      </c>
      <c r="B189" s="22" t="s">
        <v>137</v>
      </c>
      <c r="C189" s="103">
        <v>87000</v>
      </c>
      <c r="D189" s="62">
        <v>315</v>
      </c>
      <c r="E189" s="22">
        <f>'R BOOTS'!T27</f>
        <v>0</v>
      </c>
    </row>
    <row r="190" spans="1:5">
      <c r="A190" s="21" t="s">
        <v>2011</v>
      </c>
      <c r="B190" s="22" t="s">
        <v>139</v>
      </c>
      <c r="C190" s="103">
        <v>78000</v>
      </c>
      <c r="D190" s="62">
        <v>240</v>
      </c>
      <c r="E190" s="22">
        <f>'R BOOTS'!E28</f>
        <v>0</v>
      </c>
    </row>
    <row r="191" spans="1:5">
      <c r="A191" s="21" t="s">
        <v>2012</v>
      </c>
      <c r="B191" s="22" t="s">
        <v>139</v>
      </c>
      <c r="C191" s="103">
        <v>78000</v>
      </c>
      <c r="D191" s="62">
        <v>245</v>
      </c>
      <c r="E191" s="22">
        <f>'R BOOTS'!F28</f>
        <v>0</v>
      </c>
    </row>
    <row r="192" spans="1:5">
      <c r="A192" s="21" t="s">
        <v>2013</v>
      </c>
      <c r="B192" s="22" t="s">
        <v>139</v>
      </c>
      <c r="C192" s="103">
        <v>78000</v>
      </c>
      <c r="D192" s="62">
        <v>250</v>
      </c>
      <c r="E192" s="22">
        <f>'R BOOTS'!G28</f>
        <v>0</v>
      </c>
    </row>
    <row r="193" spans="1:5">
      <c r="A193" s="21" t="s">
        <v>2014</v>
      </c>
      <c r="B193" s="22" t="s">
        <v>139</v>
      </c>
      <c r="C193" s="103">
        <v>78000</v>
      </c>
      <c r="D193" s="62">
        <v>255</v>
      </c>
      <c r="E193" s="22">
        <f>'R BOOTS'!H28</f>
        <v>0</v>
      </c>
    </row>
    <row r="194" spans="1:5">
      <c r="A194" s="21" t="s">
        <v>2015</v>
      </c>
      <c r="B194" s="22" t="s">
        <v>139</v>
      </c>
      <c r="C194" s="103">
        <v>78000</v>
      </c>
      <c r="D194" s="62">
        <v>260</v>
      </c>
      <c r="E194" s="22">
        <f>'R BOOTS'!I28</f>
        <v>0</v>
      </c>
    </row>
    <row r="195" spans="1:5">
      <c r="A195" s="21" t="s">
        <v>2016</v>
      </c>
      <c r="B195" s="22" t="s">
        <v>139</v>
      </c>
      <c r="C195" s="103">
        <v>78000</v>
      </c>
      <c r="D195" s="62">
        <v>265</v>
      </c>
      <c r="E195" s="22">
        <f>'R BOOTS'!J28</f>
        <v>0</v>
      </c>
    </row>
    <row r="196" spans="1:5">
      <c r="A196" s="21" t="s">
        <v>2017</v>
      </c>
      <c r="B196" s="22" t="s">
        <v>139</v>
      </c>
      <c r="C196" s="103">
        <v>78000</v>
      </c>
      <c r="D196" s="62">
        <v>270</v>
      </c>
      <c r="E196" s="22">
        <f>'R BOOTS'!K28</f>
        <v>0</v>
      </c>
    </row>
    <row r="197" spans="1:5">
      <c r="A197" s="21" t="s">
        <v>2018</v>
      </c>
      <c r="B197" s="22" t="s">
        <v>139</v>
      </c>
      <c r="C197" s="103">
        <v>78000</v>
      </c>
      <c r="D197" s="62">
        <v>275</v>
      </c>
      <c r="E197" s="22">
        <f>'R BOOTS'!L28</f>
        <v>0</v>
      </c>
    </row>
    <row r="198" spans="1:5">
      <c r="A198" s="21" t="s">
        <v>2019</v>
      </c>
      <c r="B198" s="22" t="s">
        <v>139</v>
      </c>
      <c r="C198" s="103">
        <v>78000</v>
      </c>
      <c r="D198" s="62">
        <v>280</v>
      </c>
      <c r="E198" s="22">
        <f>'R BOOTS'!M28</f>
        <v>0</v>
      </c>
    </row>
    <row r="199" spans="1:5">
      <c r="A199" s="21" t="s">
        <v>2020</v>
      </c>
      <c r="B199" s="22" t="s">
        <v>139</v>
      </c>
      <c r="C199" s="103">
        <v>78000</v>
      </c>
      <c r="D199" s="62">
        <v>285</v>
      </c>
      <c r="E199" s="22">
        <f>'R BOOTS'!N28</f>
        <v>0</v>
      </c>
    </row>
    <row r="200" spans="1:5">
      <c r="A200" s="21" t="s">
        <v>2021</v>
      </c>
      <c r="B200" s="22" t="s">
        <v>139</v>
      </c>
      <c r="C200" s="103">
        <v>78000</v>
      </c>
      <c r="D200" s="62">
        <v>290</v>
      </c>
      <c r="E200" s="22">
        <f>'R BOOTS'!O28</f>
        <v>0</v>
      </c>
    </row>
    <row r="201" spans="1:5">
      <c r="A201" s="21" t="s">
        <v>2022</v>
      </c>
      <c r="B201" s="22" t="s">
        <v>139</v>
      </c>
      <c r="C201" s="103">
        <v>78000</v>
      </c>
      <c r="D201" s="62">
        <v>295</v>
      </c>
      <c r="E201" s="22">
        <f>'R BOOTS'!P28</f>
        <v>0</v>
      </c>
    </row>
    <row r="202" spans="1:5">
      <c r="A202" s="21" t="s">
        <v>2023</v>
      </c>
      <c r="B202" s="22" t="s">
        <v>139</v>
      </c>
      <c r="C202" s="103">
        <v>78000</v>
      </c>
      <c r="D202" s="62">
        <v>300</v>
      </c>
      <c r="E202" s="22">
        <f>'R BOOTS'!Q28</f>
        <v>0</v>
      </c>
    </row>
    <row r="203" spans="1:5">
      <c r="A203" s="21" t="s">
        <v>2024</v>
      </c>
      <c r="B203" s="22" t="s">
        <v>139</v>
      </c>
      <c r="C203" s="103">
        <v>78000</v>
      </c>
      <c r="D203" s="62">
        <v>305</v>
      </c>
      <c r="E203" s="22">
        <f>'R BOOTS'!R28</f>
        <v>0</v>
      </c>
    </row>
    <row r="204" spans="1:5">
      <c r="A204" s="21" t="s">
        <v>2025</v>
      </c>
      <c r="B204" s="22" t="s">
        <v>139</v>
      </c>
      <c r="C204" s="103">
        <v>78000</v>
      </c>
      <c r="D204" s="62">
        <v>310</v>
      </c>
      <c r="E204" s="22">
        <f>'R BOOTS'!S28</f>
        <v>0</v>
      </c>
    </row>
    <row r="205" spans="1:5">
      <c r="A205" s="21" t="s">
        <v>2026</v>
      </c>
      <c r="B205" s="22" t="s">
        <v>139</v>
      </c>
      <c r="C205" s="103">
        <v>78000</v>
      </c>
      <c r="D205" s="62">
        <v>315</v>
      </c>
      <c r="E205" s="22">
        <f>'R BOOTS'!T28</f>
        <v>0</v>
      </c>
    </row>
    <row r="206" spans="1:5">
      <c r="A206" s="21" t="s">
        <v>2027</v>
      </c>
      <c r="B206" s="22" t="s">
        <v>141</v>
      </c>
      <c r="C206" s="103">
        <v>67000</v>
      </c>
      <c r="D206" s="62">
        <v>240</v>
      </c>
      <c r="E206" s="22">
        <f>'R BOOTS'!E29</f>
        <v>0</v>
      </c>
    </row>
    <row r="207" spans="1:5">
      <c r="A207" s="21" t="s">
        <v>2028</v>
      </c>
      <c r="B207" s="22" t="s">
        <v>141</v>
      </c>
      <c r="C207" s="103">
        <v>67000</v>
      </c>
      <c r="D207" s="62">
        <v>245</v>
      </c>
      <c r="E207" s="22">
        <f>'R BOOTS'!F29</f>
        <v>0</v>
      </c>
    </row>
    <row r="208" spans="1:5">
      <c r="A208" s="21" t="s">
        <v>2029</v>
      </c>
      <c r="B208" s="22" t="s">
        <v>141</v>
      </c>
      <c r="C208" s="103">
        <v>67000</v>
      </c>
      <c r="D208" s="62">
        <v>250</v>
      </c>
      <c r="E208" s="22">
        <f>'R BOOTS'!G29</f>
        <v>0</v>
      </c>
    </row>
    <row r="209" spans="1:5">
      <c r="A209" s="21" t="s">
        <v>2030</v>
      </c>
      <c r="B209" s="22" t="s">
        <v>141</v>
      </c>
      <c r="C209" s="103">
        <v>67000</v>
      </c>
      <c r="D209" s="62">
        <v>255</v>
      </c>
      <c r="E209" s="22">
        <f>'R BOOTS'!H29</f>
        <v>0</v>
      </c>
    </row>
    <row r="210" spans="1:5">
      <c r="A210" s="21" t="s">
        <v>2031</v>
      </c>
      <c r="B210" s="22" t="s">
        <v>141</v>
      </c>
      <c r="C210" s="103">
        <v>67000</v>
      </c>
      <c r="D210" s="62">
        <v>260</v>
      </c>
      <c r="E210" s="22">
        <f>'R BOOTS'!I29</f>
        <v>0</v>
      </c>
    </row>
    <row r="211" spans="1:5">
      <c r="A211" s="21" t="s">
        <v>2032</v>
      </c>
      <c r="B211" s="22" t="s">
        <v>141</v>
      </c>
      <c r="C211" s="103">
        <v>67000</v>
      </c>
      <c r="D211" s="62">
        <v>265</v>
      </c>
      <c r="E211" s="22">
        <f>'R BOOTS'!J29</f>
        <v>0</v>
      </c>
    </row>
    <row r="212" spans="1:5">
      <c r="A212" s="21" t="s">
        <v>2033</v>
      </c>
      <c r="B212" s="22" t="s">
        <v>141</v>
      </c>
      <c r="C212" s="103">
        <v>67000</v>
      </c>
      <c r="D212" s="62">
        <v>270</v>
      </c>
      <c r="E212" s="22">
        <f>'R BOOTS'!K29</f>
        <v>0</v>
      </c>
    </row>
    <row r="213" spans="1:5">
      <c r="A213" s="21" t="s">
        <v>2034</v>
      </c>
      <c r="B213" s="22" t="s">
        <v>141</v>
      </c>
      <c r="C213" s="103">
        <v>67000</v>
      </c>
      <c r="D213" s="62">
        <v>275</v>
      </c>
      <c r="E213" s="22">
        <f>'R BOOTS'!L29</f>
        <v>0</v>
      </c>
    </row>
    <row r="214" spans="1:5">
      <c r="A214" s="21" t="s">
        <v>2035</v>
      </c>
      <c r="B214" s="22" t="s">
        <v>141</v>
      </c>
      <c r="C214" s="103">
        <v>67000</v>
      </c>
      <c r="D214" s="62">
        <v>280</v>
      </c>
      <c r="E214" s="22">
        <f>'R BOOTS'!M29</f>
        <v>0</v>
      </c>
    </row>
    <row r="215" spans="1:5">
      <c r="A215" s="21" t="s">
        <v>2036</v>
      </c>
      <c r="B215" s="22" t="s">
        <v>141</v>
      </c>
      <c r="C215" s="103">
        <v>67000</v>
      </c>
      <c r="D215" s="62">
        <v>285</v>
      </c>
      <c r="E215" s="22">
        <f>'R BOOTS'!N29</f>
        <v>0</v>
      </c>
    </row>
    <row r="216" spans="1:5">
      <c r="A216" s="21" t="s">
        <v>2037</v>
      </c>
      <c r="B216" s="22" t="s">
        <v>141</v>
      </c>
      <c r="C216" s="103">
        <v>67000</v>
      </c>
      <c r="D216" s="62">
        <v>290</v>
      </c>
      <c r="E216" s="22">
        <f>'R BOOTS'!O29</f>
        <v>0</v>
      </c>
    </row>
    <row r="217" spans="1:5">
      <c r="A217" s="21" t="s">
        <v>2038</v>
      </c>
      <c r="B217" s="22" t="s">
        <v>141</v>
      </c>
      <c r="C217" s="103">
        <v>67000</v>
      </c>
      <c r="D217" s="62">
        <v>295</v>
      </c>
      <c r="E217" s="22">
        <f>'R BOOTS'!P29</f>
        <v>0</v>
      </c>
    </row>
    <row r="218" spans="1:5">
      <c r="A218" s="21" t="s">
        <v>2039</v>
      </c>
      <c r="B218" s="22" t="s">
        <v>141</v>
      </c>
      <c r="C218" s="103">
        <v>67000</v>
      </c>
      <c r="D218" s="62">
        <v>300</v>
      </c>
      <c r="E218" s="22">
        <f>'R BOOTS'!Q29</f>
        <v>0</v>
      </c>
    </row>
    <row r="219" spans="1:5">
      <c r="A219" s="21" t="s">
        <v>2040</v>
      </c>
      <c r="B219" s="22" t="s">
        <v>141</v>
      </c>
      <c r="C219" s="103">
        <v>67000</v>
      </c>
      <c r="D219" s="62">
        <v>305</v>
      </c>
      <c r="E219" s="22">
        <f>'R BOOTS'!R29</f>
        <v>0</v>
      </c>
    </row>
    <row r="220" spans="1:5">
      <c r="A220" s="21" t="s">
        <v>2041</v>
      </c>
      <c r="B220" s="22" t="s">
        <v>141</v>
      </c>
      <c r="C220" s="103">
        <v>67000</v>
      </c>
      <c r="D220" s="62">
        <v>310</v>
      </c>
      <c r="E220" s="22">
        <f>'R BOOTS'!S29</f>
        <v>0</v>
      </c>
    </row>
    <row r="221" spans="1:5">
      <c r="A221" s="21" t="s">
        <v>2042</v>
      </c>
      <c r="B221" s="22" t="s">
        <v>141</v>
      </c>
      <c r="C221" s="103">
        <v>67000</v>
      </c>
      <c r="D221" s="62">
        <v>315</v>
      </c>
      <c r="E221" s="22">
        <f>'R BOOTS'!T29</f>
        <v>0</v>
      </c>
    </row>
    <row r="222" spans="1:5">
      <c r="A222" s="21" t="s">
        <v>2043</v>
      </c>
      <c r="B222" s="22" t="s">
        <v>143</v>
      </c>
      <c r="C222" s="103">
        <v>80000</v>
      </c>
      <c r="D222" s="62">
        <v>240</v>
      </c>
      <c r="E222" s="22">
        <f>'R BOOTS'!E30</f>
        <v>0</v>
      </c>
    </row>
    <row r="223" spans="1:5">
      <c r="A223" s="21" t="s">
        <v>2044</v>
      </c>
      <c r="B223" s="22" t="s">
        <v>143</v>
      </c>
      <c r="C223" s="103">
        <v>80000</v>
      </c>
      <c r="D223" s="62">
        <v>245</v>
      </c>
      <c r="E223" s="22">
        <f>'R BOOTS'!F30</f>
        <v>0</v>
      </c>
    </row>
    <row r="224" spans="1:5">
      <c r="A224" s="21" t="s">
        <v>2045</v>
      </c>
      <c r="B224" s="22" t="s">
        <v>143</v>
      </c>
      <c r="C224" s="103">
        <v>80000</v>
      </c>
      <c r="D224" s="62">
        <v>250</v>
      </c>
      <c r="E224" s="22">
        <f>'R BOOTS'!G30</f>
        <v>0</v>
      </c>
    </row>
    <row r="225" spans="1:5">
      <c r="A225" s="21" t="s">
        <v>2046</v>
      </c>
      <c r="B225" s="22" t="s">
        <v>143</v>
      </c>
      <c r="C225" s="103">
        <v>80000</v>
      </c>
      <c r="D225" s="62">
        <v>255</v>
      </c>
      <c r="E225" s="22">
        <f>'R BOOTS'!H30</f>
        <v>0</v>
      </c>
    </row>
    <row r="226" spans="1:5">
      <c r="A226" s="21" t="s">
        <v>2047</v>
      </c>
      <c r="B226" s="22" t="s">
        <v>143</v>
      </c>
      <c r="C226" s="103">
        <v>80000</v>
      </c>
      <c r="D226" s="62">
        <v>260</v>
      </c>
      <c r="E226" s="22">
        <f>'R BOOTS'!I30</f>
        <v>0</v>
      </c>
    </row>
    <row r="227" spans="1:5">
      <c r="A227" s="21" t="s">
        <v>2048</v>
      </c>
      <c r="B227" s="22" t="s">
        <v>143</v>
      </c>
      <c r="C227" s="103">
        <v>80000</v>
      </c>
      <c r="D227" s="62">
        <v>265</v>
      </c>
      <c r="E227" s="22">
        <f>'R BOOTS'!J30</f>
        <v>0</v>
      </c>
    </row>
    <row r="228" spans="1:5">
      <c r="A228" s="21" t="s">
        <v>2049</v>
      </c>
      <c r="B228" s="22" t="s">
        <v>143</v>
      </c>
      <c r="C228" s="103">
        <v>80000</v>
      </c>
      <c r="D228" s="62">
        <v>270</v>
      </c>
      <c r="E228" s="22">
        <f>'R BOOTS'!K30</f>
        <v>0</v>
      </c>
    </row>
    <row r="229" spans="1:5">
      <c r="A229" s="21" t="s">
        <v>2050</v>
      </c>
      <c r="B229" s="22" t="s">
        <v>143</v>
      </c>
      <c r="C229" s="103">
        <v>80000</v>
      </c>
      <c r="D229" s="62">
        <v>275</v>
      </c>
      <c r="E229" s="22">
        <f>'R BOOTS'!L30</f>
        <v>0</v>
      </c>
    </row>
    <row r="230" spans="1:5">
      <c r="A230" s="21" t="s">
        <v>2051</v>
      </c>
      <c r="B230" s="22" t="s">
        <v>143</v>
      </c>
      <c r="C230" s="103">
        <v>80000</v>
      </c>
      <c r="D230" s="62">
        <v>280</v>
      </c>
      <c r="E230" s="22">
        <f>'R BOOTS'!M30</f>
        <v>0</v>
      </c>
    </row>
    <row r="231" spans="1:5">
      <c r="A231" s="21" t="s">
        <v>2052</v>
      </c>
      <c r="B231" s="22" t="s">
        <v>143</v>
      </c>
      <c r="C231" s="103">
        <v>80000</v>
      </c>
      <c r="D231" s="62">
        <v>285</v>
      </c>
      <c r="E231" s="22">
        <f>'R BOOTS'!N30</f>
        <v>0</v>
      </c>
    </row>
    <row r="232" spans="1:5">
      <c r="A232" s="21" t="s">
        <v>2053</v>
      </c>
      <c r="B232" s="22" t="s">
        <v>143</v>
      </c>
      <c r="C232" s="103">
        <v>80000</v>
      </c>
      <c r="D232" s="62">
        <v>290</v>
      </c>
      <c r="E232" s="22">
        <f>'R BOOTS'!O30</f>
        <v>0</v>
      </c>
    </row>
    <row r="233" spans="1:5">
      <c r="A233" s="21" t="s">
        <v>2054</v>
      </c>
      <c r="B233" s="22" t="s">
        <v>143</v>
      </c>
      <c r="C233" s="103">
        <v>80000</v>
      </c>
      <c r="D233" s="62">
        <v>295</v>
      </c>
      <c r="E233" s="22">
        <f>'R BOOTS'!P30</f>
        <v>0</v>
      </c>
    </row>
    <row r="234" spans="1:5">
      <c r="A234" s="21" t="s">
        <v>2055</v>
      </c>
      <c r="B234" s="22" t="s">
        <v>143</v>
      </c>
      <c r="C234" s="103">
        <v>80000</v>
      </c>
      <c r="D234" s="62">
        <v>300</v>
      </c>
      <c r="E234" s="22">
        <f>'R BOOTS'!Q30</f>
        <v>0</v>
      </c>
    </row>
    <row r="235" spans="1:5">
      <c r="A235" s="21" t="s">
        <v>2056</v>
      </c>
      <c r="B235" s="22" t="s">
        <v>143</v>
      </c>
      <c r="C235" s="103">
        <v>80000</v>
      </c>
      <c r="D235" s="62">
        <v>305</v>
      </c>
      <c r="E235" s="22">
        <f>'R BOOTS'!R30</f>
        <v>0</v>
      </c>
    </row>
    <row r="236" spans="1:5">
      <c r="A236" s="21" t="s">
        <v>2057</v>
      </c>
      <c r="B236" s="22" t="s">
        <v>143</v>
      </c>
      <c r="C236" s="103">
        <v>80000</v>
      </c>
      <c r="D236" s="62">
        <v>310</v>
      </c>
      <c r="E236" s="22">
        <f>'R BOOTS'!S30</f>
        <v>0</v>
      </c>
    </row>
    <row r="237" spans="1:5">
      <c r="A237" s="21" t="s">
        <v>2058</v>
      </c>
      <c r="B237" s="22" t="s">
        <v>143</v>
      </c>
      <c r="C237" s="103">
        <v>80000</v>
      </c>
      <c r="D237" s="62">
        <v>315</v>
      </c>
      <c r="E237" s="22">
        <f>'R BOOTS'!T30</f>
        <v>0</v>
      </c>
    </row>
    <row r="238" spans="1:5">
      <c r="A238" s="21" t="s">
        <v>2059</v>
      </c>
      <c r="B238" s="22" t="s">
        <v>145</v>
      </c>
      <c r="C238" s="103">
        <v>70000</v>
      </c>
      <c r="D238" s="62">
        <v>240</v>
      </c>
      <c r="E238" s="22">
        <f>'R BOOTS'!E31</f>
        <v>0</v>
      </c>
    </row>
    <row r="239" spans="1:5">
      <c r="A239" s="21" t="s">
        <v>2060</v>
      </c>
      <c r="B239" s="22" t="s">
        <v>145</v>
      </c>
      <c r="C239" s="103">
        <v>70000</v>
      </c>
      <c r="D239" s="62">
        <v>245</v>
      </c>
      <c r="E239" s="22">
        <f>'R BOOTS'!F31</f>
        <v>0</v>
      </c>
    </row>
    <row r="240" spans="1:5">
      <c r="A240" s="21" t="s">
        <v>2061</v>
      </c>
      <c r="B240" s="22" t="s">
        <v>145</v>
      </c>
      <c r="C240" s="103">
        <v>70000</v>
      </c>
      <c r="D240" s="62">
        <v>250</v>
      </c>
      <c r="E240" s="22">
        <f>'R BOOTS'!G31</f>
        <v>0</v>
      </c>
    </row>
    <row r="241" spans="1:5">
      <c r="A241" s="21" t="s">
        <v>2062</v>
      </c>
      <c r="B241" s="22" t="s">
        <v>145</v>
      </c>
      <c r="C241" s="103">
        <v>70000</v>
      </c>
      <c r="D241" s="62">
        <v>255</v>
      </c>
      <c r="E241" s="22">
        <f>'R BOOTS'!H31</f>
        <v>0</v>
      </c>
    </row>
    <row r="242" spans="1:5">
      <c r="A242" s="21" t="s">
        <v>2063</v>
      </c>
      <c r="B242" s="22" t="s">
        <v>145</v>
      </c>
      <c r="C242" s="103">
        <v>70000</v>
      </c>
      <c r="D242" s="62">
        <v>260</v>
      </c>
      <c r="E242" s="22">
        <f>'R BOOTS'!I31</f>
        <v>0</v>
      </c>
    </row>
    <row r="243" spans="1:5">
      <c r="A243" s="21" t="s">
        <v>2064</v>
      </c>
      <c r="B243" s="22" t="s">
        <v>145</v>
      </c>
      <c r="C243" s="103">
        <v>70000</v>
      </c>
      <c r="D243" s="62">
        <v>265</v>
      </c>
      <c r="E243" s="22">
        <f>'R BOOTS'!J31</f>
        <v>0</v>
      </c>
    </row>
    <row r="244" spans="1:5">
      <c r="A244" s="21" t="s">
        <v>2065</v>
      </c>
      <c r="B244" s="22" t="s">
        <v>145</v>
      </c>
      <c r="C244" s="103">
        <v>70000</v>
      </c>
      <c r="D244" s="62">
        <v>270</v>
      </c>
      <c r="E244" s="22">
        <f>'R BOOTS'!K31</f>
        <v>0</v>
      </c>
    </row>
    <row r="245" spans="1:5">
      <c r="A245" s="21" t="s">
        <v>2066</v>
      </c>
      <c r="B245" s="22" t="s">
        <v>145</v>
      </c>
      <c r="C245" s="103">
        <v>70000</v>
      </c>
      <c r="D245" s="62">
        <v>275</v>
      </c>
      <c r="E245" s="22">
        <f>'R BOOTS'!L31</f>
        <v>0</v>
      </c>
    </row>
    <row r="246" spans="1:5">
      <c r="A246" s="21" t="s">
        <v>2067</v>
      </c>
      <c r="B246" s="22" t="s">
        <v>145</v>
      </c>
      <c r="C246" s="103">
        <v>70000</v>
      </c>
      <c r="D246" s="62">
        <v>280</v>
      </c>
      <c r="E246" s="22">
        <f>'R BOOTS'!M31</f>
        <v>0</v>
      </c>
    </row>
    <row r="247" spans="1:5">
      <c r="A247" s="21" t="s">
        <v>2068</v>
      </c>
      <c r="B247" s="22" t="s">
        <v>145</v>
      </c>
      <c r="C247" s="103">
        <v>70000</v>
      </c>
      <c r="D247" s="62">
        <v>285</v>
      </c>
      <c r="E247" s="22">
        <f>'R BOOTS'!N31</f>
        <v>0</v>
      </c>
    </row>
    <row r="248" spans="1:5">
      <c r="A248" s="21" t="s">
        <v>2069</v>
      </c>
      <c r="B248" s="22" t="s">
        <v>145</v>
      </c>
      <c r="C248" s="103">
        <v>70000</v>
      </c>
      <c r="D248" s="62">
        <v>290</v>
      </c>
      <c r="E248" s="22">
        <f>'R BOOTS'!O31</f>
        <v>0</v>
      </c>
    </row>
    <row r="249" spans="1:5">
      <c r="A249" s="21" t="s">
        <v>2070</v>
      </c>
      <c r="B249" s="22" t="s">
        <v>145</v>
      </c>
      <c r="C249" s="103">
        <v>70000</v>
      </c>
      <c r="D249" s="62">
        <v>295</v>
      </c>
      <c r="E249" s="22">
        <f>'R BOOTS'!P31</f>
        <v>0</v>
      </c>
    </row>
    <row r="250" spans="1:5">
      <c r="A250" s="21" t="s">
        <v>2071</v>
      </c>
      <c r="B250" s="22" t="s">
        <v>145</v>
      </c>
      <c r="C250" s="103">
        <v>70000</v>
      </c>
      <c r="D250" s="62">
        <v>300</v>
      </c>
      <c r="E250" s="22">
        <f>'R BOOTS'!Q31</f>
        <v>0</v>
      </c>
    </row>
    <row r="251" spans="1:5">
      <c r="A251" s="21" t="s">
        <v>2072</v>
      </c>
      <c r="B251" s="22" t="s">
        <v>145</v>
      </c>
      <c r="C251" s="103">
        <v>70000</v>
      </c>
      <c r="D251" s="62">
        <v>305</v>
      </c>
      <c r="E251" s="22">
        <f>'R BOOTS'!R31</f>
        <v>0</v>
      </c>
    </row>
    <row r="252" spans="1:5">
      <c r="A252" s="21" t="s">
        <v>2073</v>
      </c>
      <c r="B252" s="22" t="s">
        <v>145</v>
      </c>
      <c r="C252" s="103">
        <v>70000</v>
      </c>
      <c r="D252" s="62">
        <v>310</v>
      </c>
      <c r="E252" s="22">
        <f>'R BOOTS'!S31</f>
        <v>0</v>
      </c>
    </row>
    <row r="253" spans="1:5">
      <c r="A253" s="21" t="s">
        <v>2074</v>
      </c>
      <c r="B253" s="22" t="s">
        <v>145</v>
      </c>
      <c r="C253" s="103">
        <v>70000</v>
      </c>
      <c r="D253" s="62">
        <v>315</v>
      </c>
      <c r="E253" s="22">
        <f>'R BOOTS'!T31</f>
        <v>0</v>
      </c>
    </row>
    <row r="254" spans="1:5">
      <c r="A254" s="21" t="s">
        <v>2075</v>
      </c>
      <c r="B254" s="22" t="s">
        <v>147</v>
      </c>
      <c r="C254" s="103">
        <v>65000</v>
      </c>
      <c r="D254" s="62">
        <v>240</v>
      </c>
      <c r="E254" s="22">
        <f>'R BOOTS'!E32</f>
        <v>0</v>
      </c>
    </row>
    <row r="255" spans="1:5">
      <c r="A255" s="21" t="s">
        <v>2076</v>
      </c>
      <c r="B255" s="22" t="s">
        <v>147</v>
      </c>
      <c r="C255" s="103">
        <v>65000</v>
      </c>
      <c r="D255" s="62">
        <v>245</v>
      </c>
      <c r="E255" s="22">
        <f>'R BOOTS'!F32</f>
        <v>0</v>
      </c>
    </row>
    <row r="256" spans="1:5">
      <c r="A256" s="21" t="s">
        <v>2077</v>
      </c>
      <c r="B256" s="22" t="s">
        <v>147</v>
      </c>
      <c r="C256" s="103">
        <v>65000</v>
      </c>
      <c r="D256" s="62">
        <v>250</v>
      </c>
      <c r="E256" s="22">
        <f>'R BOOTS'!G32</f>
        <v>0</v>
      </c>
    </row>
    <row r="257" spans="1:5">
      <c r="A257" s="21" t="s">
        <v>2078</v>
      </c>
      <c r="B257" s="22" t="s">
        <v>147</v>
      </c>
      <c r="C257" s="103">
        <v>65000</v>
      </c>
      <c r="D257" s="62">
        <v>255</v>
      </c>
      <c r="E257" s="22">
        <f>'R BOOTS'!H32</f>
        <v>0</v>
      </c>
    </row>
    <row r="258" spans="1:5">
      <c r="A258" s="21" t="s">
        <v>2079</v>
      </c>
      <c r="B258" s="22" t="s">
        <v>147</v>
      </c>
      <c r="C258" s="103">
        <v>65000</v>
      </c>
      <c r="D258" s="62">
        <v>260</v>
      </c>
      <c r="E258" s="22">
        <f>'R BOOTS'!I32</f>
        <v>0</v>
      </c>
    </row>
    <row r="259" spans="1:5">
      <c r="A259" s="21" t="s">
        <v>2080</v>
      </c>
      <c r="B259" s="22" t="s">
        <v>147</v>
      </c>
      <c r="C259" s="103">
        <v>65000</v>
      </c>
      <c r="D259" s="62">
        <v>265</v>
      </c>
      <c r="E259" s="22">
        <f>'R BOOTS'!J32</f>
        <v>0</v>
      </c>
    </row>
    <row r="260" spans="1:5">
      <c r="A260" s="21" t="s">
        <v>2081</v>
      </c>
      <c r="B260" s="22" t="s">
        <v>147</v>
      </c>
      <c r="C260" s="103">
        <v>65000</v>
      </c>
      <c r="D260" s="62">
        <v>270</v>
      </c>
      <c r="E260" s="22">
        <f>'R BOOTS'!K32</f>
        <v>0</v>
      </c>
    </row>
    <row r="261" spans="1:5">
      <c r="A261" s="21" t="s">
        <v>2082</v>
      </c>
      <c r="B261" s="22" t="s">
        <v>147</v>
      </c>
      <c r="C261" s="103">
        <v>65000</v>
      </c>
      <c r="D261" s="62">
        <v>275</v>
      </c>
      <c r="E261" s="22">
        <f>'R BOOTS'!L32</f>
        <v>0</v>
      </c>
    </row>
    <row r="262" spans="1:5">
      <c r="A262" s="21" t="s">
        <v>2083</v>
      </c>
      <c r="B262" s="22" t="s">
        <v>147</v>
      </c>
      <c r="C262" s="103">
        <v>65000</v>
      </c>
      <c r="D262" s="62">
        <v>280</v>
      </c>
      <c r="E262" s="22">
        <f>'R BOOTS'!M32</f>
        <v>0</v>
      </c>
    </row>
    <row r="263" spans="1:5">
      <c r="A263" s="21" t="s">
        <v>2084</v>
      </c>
      <c r="B263" s="22" t="s">
        <v>147</v>
      </c>
      <c r="C263" s="103">
        <v>65000</v>
      </c>
      <c r="D263" s="62">
        <v>285</v>
      </c>
      <c r="E263" s="22">
        <f>'R BOOTS'!N32</f>
        <v>0</v>
      </c>
    </row>
    <row r="264" spans="1:5">
      <c r="A264" s="21" t="s">
        <v>2085</v>
      </c>
      <c r="B264" s="22" t="s">
        <v>147</v>
      </c>
      <c r="C264" s="103">
        <v>65000</v>
      </c>
      <c r="D264" s="62">
        <v>290</v>
      </c>
      <c r="E264" s="22">
        <f>'R BOOTS'!O32</f>
        <v>0</v>
      </c>
    </row>
    <row r="265" spans="1:5">
      <c r="A265" s="21" t="s">
        <v>2086</v>
      </c>
      <c r="B265" s="22" t="s">
        <v>147</v>
      </c>
      <c r="C265" s="103">
        <v>65000</v>
      </c>
      <c r="D265" s="62">
        <v>295</v>
      </c>
      <c r="E265" s="22">
        <f>'R BOOTS'!P32</f>
        <v>0</v>
      </c>
    </row>
    <row r="266" spans="1:5">
      <c r="A266" s="21" t="s">
        <v>2087</v>
      </c>
      <c r="B266" s="22" t="s">
        <v>147</v>
      </c>
      <c r="C266" s="103">
        <v>65000</v>
      </c>
      <c r="D266" s="62">
        <v>300</v>
      </c>
      <c r="E266" s="22">
        <f>'R BOOTS'!Q32</f>
        <v>0</v>
      </c>
    </row>
    <row r="267" spans="1:5">
      <c r="A267" s="21" t="s">
        <v>2088</v>
      </c>
      <c r="B267" s="22" t="s">
        <v>147</v>
      </c>
      <c r="C267" s="103">
        <v>65000</v>
      </c>
      <c r="D267" s="62">
        <v>305</v>
      </c>
      <c r="E267" s="22">
        <f>'R BOOTS'!R32</f>
        <v>0</v>
      </c>
    </row>
    <row r="268" spans="1:5">
      <c r="A268" s="21" t="s">
        <v>2089</v>
      </c>
      <c r="B268" s="22" t="s">
        <v>147</v>
      </c>
      <c r="C268" s="103">
        <v>65000</v>
      </c>
      <c r="D268" s="62">
        <v>310</v>
      </c>
      <c r="E268" s="22">
        <f>'R BOOTS'!S32</f>
        <v>0</v>
      </c>
    </row>
    <row r="269" spans="1:5">
      <c r="A269" s="21" t="s">
        <v>2090</v>
      </c>
      <c r="B269" s="22" t="s">
        <v>147</v>
      </c>
      <c r="C269" s="103">
        <v>65000</v>
      </c>
      <c r="D269" s="62">
        <v>315</v>
      </c>
      <c r="E269" s="22">
        <f>'R BOOTS'!T32</f>
        <v>0</v>
      </c>
    </row>
    <row r="270" spans="1:5">
      <c r="A270" s="21" t="s">
        <v>2091</v>
      </c>
      <c r="B270" s="22" t="s">
        <v>828</v>
      </c>
      <c r="C270" s="103">
        <v>60000</v>
      </c>
      <c r="D270" s="62">
        <v>240</v>
      </c>
      <c r="E270" s="22">
        <f>'R BOOTS'!E33</f>
        <v>0</v>
      </c>
    </row>
    <row r="271" spans="1:5">
      <c r="A271" s="21" t="s">
        <v>2092</v>
      </c>
      <c r="B271" s="22" t="s">
        <v>828</v>
      </c>
      <c r="C271" s="103">
        <v>60000</v>
      </c>
      <c r="D271" s="62">
        <v>245</v>
      </c>
      <c r="E271" s="22">
        <f>'R BOOTS'!F33</f>
        <v>0</v>
      </c>
    </row>
    <row r="272" spans="1:5">
      <c r="A272" s="21" t="s">
        <v>2093</v>
      </c>
      <c r="B272" s="22" t="s">
        <v>828</v>
      </c>
      <c r="C272" s="103">
        <v>60000</v>
      </c>
      <c r="D272" s="62">
        <v>250</v>
      </c>
      <c r="E272" s="22">
        <f>'R BOOTS'!G33</f>
        <v>0</v>
      </c>
    </row>
    <row r="273" spans="1:5">
      <c r="A273" s="21" t="s">
        <v>2094</v>
      </c>
      <c r="B273" s="22" t="s">
        <v>828</v>
      </c>
      <c r="C273" s="103">
        <v>60000</v>
      </c>
      <c r="D273" s="62">
        <v>255</v>
      </c>
      <c r="E273" s="22">
        <f>'R BOOTS'!H33</f>
        <v>0</v>
      </c>
    </row>
    <row r="274" spans="1:5">
      <c r="A274" s="21" t="s">
        <v>2095</v>
      </c>
      <c r="B274" s="22" t="s">
        <v>828</v>
      </c>
      <c r="C274" s="103">
        <v>60000</v>
      </c>
      <c r="D274" s="62">
        <v>260</v>
      </c>
      <c r="E274" s="22">
        <f>'R BOOTS'!I33</f>
        <v>0</v>
      </c>
    </row>
    <row r="275" spans="1:5">
      <c r="A275" s="21" t="s">
        <v>2096</v>
      </c>
      <c r="B275" s="22" t="s">
        <v>828</v>
      </c>
      <c r="C275" s="103">
        <v>60000</v>
      </c>
      <c r="D275" s="62">
        <v>265</v>
      </c>
      <c r="E275" s="22">
        <f>'R BOOTS'!J33</f>
        <v>0</v>
      </c>
    </row>
    <row r="276" spans="1:5">
      <c r="A276" s="21" t="s">
        <v>2097</v>
      </c>
      <c r="B276" s="22" t="s">
        <v>828</v>
      </c>
      <c r="C276" s="103">
        <v>60000</v>
      </c>
      <c r="D276" s="62">
        <v>270</v>
      </c>
      <c r="E276" s="22">
        <f>'R BOOTS'!K33</f>
        <v>0</v>
      </c>
    </row>
    <row r="277" spans="1:5">
      <c r="A277" s="21" t="s">
        <v>2098</v>
      </c>
      <c r="B277" s="22" t="s">
        <v>828</v>
      </c>
      <c r="C277" s="103">
        <v>60000</v>
      </c>
      <c r="D277" s="62">
        <v>275</v>
      </c>
      <c r="E277" s="22">
        <f>'R BOOTS'!L33</f>
        <v>0</v>
      </c>
    </row>
    <row r="278" spans="1:5">
      <c r="A278" s="21" t="s">
        <v>2099</v>
      </c>
      <c r="B278" s="22" t="s">
        <v>828</v>
      </c>
      <c r="C278" s="103">
        <v>60000</v>
      </c>
      <c r="D278" s="62">
        <v>280</v>
      </c>
      <c r="E278" s="22">
        <f>'R BOOTS'!M33</f>
        <v>0</v>
      </c>
    </row>
    <row r="279" spans="1:5">
      <c r="A279" s="21" t="s">
        <v>2100</v>
      </c>
      <c r="B279" s="22" t="s">
        <v>828</v>
      </c>
      <c r="C279" s="103">
        <v>60000</v>
      </c>
      <c r="D279" s="62">
        <v>285</v>
      </c>
      <c r="E279" s="22">
        <f>'R BOOTS'!N33</f>
        <v>0</v>
      </c>
    </row>
    <row r="280" spans="1:5">
      <c r="A280" s="21" t="s">
        <v>2101</v>
      </c>
      <c r="B280" s="22" t="s">
        <v>828</v>
      </c>
      <c r="C280" s="103">
        <v>60000</v>
      </c>
      <c r="D280" s="62">
        <v>290</v>
      </c>
      <c r="E280" s="22">
        <f>'R BOOTS'!O33</f>
        <v>0</v>
      </c>
    </row>
    <row r="281" spans="1:5">
      <c r="A281" s="21" t="s">
        <v>2102</v>
      </c>
      <c r="B281" s="22" t="s">
        <v>828</v>
      </c>
      <c r="C281" s="103">
        <v>60000</v>
      </c>
      <c r="D281" s="62">
        <v>295</v>
      </c>
      <c r="E281" s="22">
        <f>'R BOOTS'!P33</f>
        <v>0</v>
      </c>
    </row>
    <row r="282" spans="1:5">
      <c r="A282" s="21" t="s">
        <v>2103</v>
      </c>
      <c r="B282" s="22" t="s">
        <v>828</v>
      </c>
      <c r="C282" s="103">
        <v>60000</v>
      </c>
      <c r="D282" s="62">
        <v>300</v>
      </c>
      <c r="E282" s="22">
        <f>'R BOOTS'!Q33</f>
        <v>0</v>
      </c>
    </row>
    <row r="283" spans="1:5">
      <c r="A283" s="21" t="s">
        <v>2104</v>
      </c>
      <c r="B283" s="22" t="s">
        <v>828</v>
      </c>
      <c r="C283" s="103">
        <v>60000</v>
      </c>
      <c r="D283" s="62">
        <v>305</v>
      </c>
      <c r="E283" s="22">
        <f>'R BOOTS'!R33</f>
        <v>0</v>
      </c>
    </row>
    <row r="284" spans="1:5">
      <c r="A284" s="21" t="s">
        <v>2105</v>
      </c>
      <c r="B284" s="22" t="s">
        <v>828</v>
      </c>
      <c r="C284" s="103">
        <v>60000</v>
      </c>
      <c r="D284" s="62">
        <v>310</v>
      </c>
      <c r="E284" s="22">
        <f>'R BOOTS'!S33</f>
        <v>0</v>
      </c>
    </row>
    <row r="285" spans="1:5">
      <c r="A285" s="21" t="s">
        <v>2106</v>
      </c>
      <c r="B285" s="22" t="s">
        <v>828</v>
      </c>
      <c r="C285" s="103">
        <v>60000</v>
      </c>
      <c r="D285" s="62">
        <v>315</v>
      </c>
      <c r="E285" s="22">
        <f>'R BOOTS'!T33</f>
        <v>0</v>
      </c>
    </row>
    <row r="286" spans="1:5">
      <c r="A286" s="21" t="s">
        <v>2107</v>
      </c>
      <c r="B286" s="22" t="s">
        <v>829</v>
      </c>
      <c r="C286" s="103">
        <v>50000</v>
      </c>
      <c r="D286" s="62">
        <v>240</v>
      </c>
      <c r="E286" s="22">
        <f>'R BOOTS'!E34</f>
        <v>0</v>
      </c>
    </row>
    <row r="287" spans="1:5">
      <c r="A287" s="21" t="s">
        <v>2108</v>
      </c>
      <c r="B287" s="22" t="s">
        <v>829</v>
      </c>
      <c r="C287" s="103">
        <v>50000</v>
      </c>
      <c r="D287" s="62">
        <v>245</v>
      </c>
      <c r="E287" s="22">
        <f>'R BOOTS'!F34</f>
        <v>0</v>
      </c>
    </row>
    <row r="288" spans="1:5">
      <c r="A288" s="21" t="s">
        <v>2109</v>
      </c>
      <c r="B288" s="22" t="s">
        <v>829</v>
      </c>
      <c r="C288" s="103">
        <v>50000</v>
      </c>
      <c r="D288" s="62">
        <v>250</v>
      </c>
      <c r="E288" s="22">
        <f>'R BOOTS'!G34</f>
        <v>0</v>
      </c>
    </row>
    <row r="289" spans="1:5">
      <c r="A289" s="21" t="s">
        <v>2110</v>
      </c>
      <c r="B289" s="22" t="s">
        <v>829</v>
      </c>
      <c r="C289" s="103">
        <v>50000</v>
      </c>
      <c r="D289" s="62">
        <v>255</v>
      </c>
      <c r="E289" s="22">
        <f>'R BOOTS'!H34</f>
        <v>0</v>
      </c>
    </row>
    <row r="290" spans="1:5">
      <c r="A290" s="21" t="s">
        <v>2111</v>
      </c>
      <c r="B290" s="22" t="s">
        <v>829</v>
      </c>
      <c r="C290" s="103">
        <v>50000</v>
      </c>
      <c r="D290" s="62">
        <v>260</v>
      </c>
      <c r="E290" s="22">
        <f>'R BOOTS'!I34</f>
        <v>0</v>
      </c>
    </row>
    <row r="291" spans="1:5">
      <c r="A291" s="21" t="s">
        <v>2112</v>
      </c>
      <c r="B291" s="22" t="s">
        <v>829</v>
      </c>
      <c r="C291" s="103">
        <v>50000</v>
      </c>
      <c r="D291" s="62">
        <v>265</v>
      </c>
      <c r="E291" s="22">
        <f>'R BOOTS'!J34</f>
        <v>0</v>
      </c>
    </row>
    <row r="292" spans="1:5">
      <c r="A292" s="21" t="s">
        <v>2113</v>
      </c>
      <c r="B292" s="22" t="s">
        <v>829</v>
      </c>
      <c r="C292" s="103">
        <v>50000</v>
      </c>
      <c r="D292" s="62">
        <v>270</v>
      </c>
      <c r="E292" s="22">
        <f>'R BOOTS'!K34</f>
        <v>0</v>
      </c>
    </row>
    <row r="293" spans="1:5">
      <c r="A293" s="21" t="s">
        <v>2114</v>
      </c>
      <c r="B293" s="22" t="s">
        <v>829</v>
      </c>
      <c r="C293" s="103">
        <v>50000</v>
      </c>
      <c r="D293" s="62">
        <v>275</v>
      </c>
      <c r="E293" s="22">
        <f>'R BOOTS'!L34</f>
        <v>0</v>
      </c>
    </row>
    <row r="294" spans="1:5">
      <c r="A294" s="21" t="s">
        <v>2115</v>
      </c>
      <c r="B294" s="22" t="s">
        <v>829</v>
      </c>
      <c r="C294" s="103">
        <v>50000</v>
      </c>
      <c r="D294" s="62">
        <v>280</v>
      </c>
      <c r="E294" s="22">
        <f>'R BOOTS'!M34</f>
        <v>0</v>
      </c>
    </row>
    <row r="295" spans="1:5">
      <c r="A295" s="21" t="s">
        <v>2116</v>
      </c>
      <c r="B295" s="22" t="s">
        <v>829</v>
      </c>
      <c r="C295" s="103">
        <v>50000</v>
      </c>
      <c r="D295" s="62">
        <v>285</v>
      </c>
      <c r="E295" s="22">
        <f>'R BOOTS'!N34</f>
        <v>0</v>
      </c>
    </row>
    <row r="296" spans="1:5">
      <c r="A296" s="21" t="s">
        <v>2117</v>
      </c>
      <c r="B296" s="22" t="s">
        <v>829</v>
      </c>
      <c r="C296" s="103">
        <v>50000</v>
      </c>
      <c r="D296" s="62">
        <v>290</v>
      </c>
      <c r="E296" s="22">
        <f>'R BOOTS'!O34</f>
        <v>0</v>
      </c>
    </row>
    <row r="297" spans="1:5">
      <c r="A297" s="21" t="s">
        <v>2118</v>
      </c>
      <c r="B297" s="22" t="s">
        <v>829</v>
      </c>
      <c r="C297" s="103">
        <v>50000</v>
      </c>
      <c r="D297" s="62">
        <v>295</v>
      </c>
      <c r="E297" s="22">
        <f>'R BOOTS'!P34</f>
        <v>0</v>
      </c>
    </row>
    <row r="298" spans="1:5">
      <c r="A298" s="21" t="s">
        <v>2119</v>
      </c>
      <c r="B298" s="22" t="s">
        <v>829</v>
      </c>
      <c r="C298" s="103">
        <v>50000</v>
      </c>
      <c r="D298" s="62">
        <v>300</v>
      </c>
      <c r="E298" s="22">
        <f>'R BOOTS'!Q34</f>
        <v>0</v>
      </c>
    </row>
    <row r="299" spans="1:5">
      <c r="A299" s="21" t="s">
        <v>2120</v>
      </c>
      <c r="B299" s="22" t="s">
        <v>829</v>
      </c>
      <c r="C299" s="103">
        <v>50000</v>
      </c>
      <c r="D299" s="62">
        <v>305</v>
      </c>
      <c r="E299" s="22">
        <f>'R BOOTS'!R34</f>
        <v>0</v>
      </c>
    </row>
    <row r="300" spans="1:5">
      <c r="A300" s="21" t="s">
        <v>2121</v>
      </c>
      <c r="B300" s="22" t="s">
        <v>829</v>
      </c>
      <c r="C300" s="103">
        <v>50000</v>
      </c>
      <c r="D300" s="62">
        <v>310</v>
      </c>
      <c r="E300" s="22">
        <f>'R BOOTS'!S34</f>
        <v>0</v>
      </c>
    </row>
    <row r="301" spans="1:5">
      <c r="A301" s="21" t="s">
        <v>2122</v>
      </c>
      <c r="B301" s="22" t="s">
        <v>829</v>
      </c>
      <c r="C301" s="103">
        <v>50000</v>
      </c>
      <c r="D301" s="62">
        <v>315</v>
      </c>
      <c r="E301" s="22">
        <f>'R BOOTS'!T34</f>
        <v>0</v>
      </c>
    </row>
    <row r="302" spans="1:5">
      <c r="A302" s="21" t="s">
        <v>2123</v>
      </c>
      <c r="B302" s="22" t="s">
        <v>830</v>
      </c>
      <c r="C302" s="103">
        <v>35000</v>
      </c>
      <c r="D302" s="62">
        <v>240</v>
      </c>
      <c r="E302" s="22">
        <f>'R BOOTS'!E35</f>
        <v>0</v>
      </c>
    </row>
    <row r="303" spans="1:5">
      <c r="A303" s="21" t="s">
        <v>2124</v>
      </c>
      <c r="B303" s="22" t="s">
        <v>830</v>
      </c>
      <c r="C303" s="103">
        <v>35000</v>
      </c>
      <c r="D303" s="62">
        <v>245</v>
      </c>
      <c r="E303" s="22">
        <f>'R BOOTS'!F35</f>
        <v>0</v>
      </c>
    </row>
    <row r="304" spans="1:5">
      <c r="A304" s="21" t="s">
        <v>2125</v>
      </c>
      <c r="B304" s="22" t="s">
        <v>830</v>
      </c>
      <c r="C304" s="103">
        <v>35000</v>
      </c>
      <c r="D304" s="62">
        <v>250</v>
      </c>
      <c r="E304" s="22">
        <f>'R BOOTS'!G35</f>
        <v>0</v>
      </c>
    </row>
    <row r="305" spans="1:5">
      <c r="A305" s="21" t="s">
        <v>2126</v>
      </c>
      <c r="B305" s="22" t="s">
        <v>830</v>
      </c>
      <c r="C305" s="103">
        <v>35000</v>
      </c>
      <c r="D305" s="62">
        <v>255</v>
      </c>
      <c r="E305" s="22">
        <f>'R BOOTS'!H35</f>
        <v>0</v>
      </c>
    </row>
    <row r="306" spans="1:5">
      <c r="A306" s="21" t="s">
        <v>2127</v>
      </c>
      <c r="B306" s="22" t="s">
        <v>830</v>
      </c>
      <c r="C306" s="103">
        <v>35000</v>
      </c>
      <c r="D306" s="62">
        <v>260</v>
      </c>
      <c r="E306" s="22">
        <f>'R BOOTS'!I35</f>
        <v>0</v>
      </c>
    </row>
    <row r="307" spans="1:5">
      <c r="A307" s="21" t="s">
        <v>2128</v>
      </c>
      <c r="B307" s="22" t="s">
        <v>830</v>
      </c>
      <c r="C307" s="103">
        <v>35000</v>
      </c>
      <c r="D307" s="62">
        <v>265</v>
      </c>
      <c r="E307" s="22">
        <f>'R BOOTS'!J35</f>
        <v>0</v>
      </c>
    </row>
    <row r="308" spans="1:5">
      <c r="A308" s="21" t="s">
        <v>2129</v>
      </c>
      <c r="B308" s="22" t="s">
        <v>830</v>
      </c>
      <c r="C308" s="103">
        <v>35000</v>
      </c>
      <c r="D308" s="62">
        <v>270</v>
      </c>
      <c r="E308" s="22">
        <f>'R BOOTS'!K35</f>
        <v>0</v>
      </c>
    </row>
    <row r="309" spans="1:5">
      <c r="A309" s="21" t="s">
        <v>2130</v>
      </c>
      <c r="B309" s="22" t="s">
        <v>830</v>
      </c>
      <c r="C309" s="103">
        <v>35000</v>
      </c>
      <c r="D309" s="62">
        <v>275</v>
      </c>
      <c r="E309" s="22">
        <f>'R BOOTS'!L35</f>
        <v>0</v>
      </c>
    </row>
    <row r="310" spans="1:5">
      <c r="A310" s="21" t="s">
        <v>2131</v>
      </c>
      <c r="B310" s="22" t="s">
        <v>830</v>
      </c>
      <c r="C310" s="103">
        <v>35000</v>
      </c>
      <c r="D310" s="62">
        <v>280</v>
      </c>
      <c r="E310" s="22">
        <f>'R BOOTS'!M35</f>
        <v>0</v>
      </c>
    </row>
    <row r="311" spans="1:5">
      <c r="A311" s="21" t="s">
        <v>2132</v>
      </c>
      <c r="B311" s="22" t="s">
        <v>830</v>
      </c>
      <c r="C311" s="103">
        <v>35000</v>
      </c>
      <c r="D311" s="62">
        <v>285</v>
      </c>
      <c r="E311" s="22">
        <f>'R BOOTS'!N35</f>
        <v>0</v>
      </c>
    </row>
    <row r="312" spans="1:5">
      <c r="A312" s="21" t="s">
        <v>2133</v>
      </c>
      <c r="B312" s="22" t="s">
        <v>830</v>
      </c>
      <c r="C312" s="103">
        <v>35000</v>
      </c>
      <c r="D312" s="62">
        <v>290</v>
      </c>
      <c r="E312" s="22">
        <f>'R BOOTS'!O35</f>
        <v>0</v>
      </c>
    </row>
    <row r="313" spans="1:5">
      <c r="A313" s="21" t="s">
        <v>2134</v>
      </c>
      <c r="B313" s="22" t="s">
        <v>830</v>
      </c>
      <c r="C313" s="103">
        <v>35000</v>
      </c>
      <c r="D313" s="62">
        <v>295</v>
      </c>
      <c r="E313" s="22">
        <f>'R BOOTS'!P35</f>
        <v>0</v>
      </c>
    </row>
    <row r="314" spans="1:5">
      <c r="A314" s="21" t="s">
        <v>2135</v>
      </c>
      <c r="B314" s="22" t="s">
        <v>830</v>
      </c>
      <c r="C314" s="103">
        <v>35000</v>
      </c>
      <c r="D314" s="62">
        <v>300</v>
      </c>
      <c r="E314" s="22">
        <f>'R BOOTS'!Q35</f>
        <v>0</v>
      </c>
    </row>
    <row r="315" spans="1:5">
      <c r="A315" s="21" t="s">
        <v>2136</v>
      </c>
      <c r="B315" s="22" t="s">
        <v>830</v>
      </c>
      <c r="C315" s="103">
        <v>35000</v>
      </c>
      <c r="D315" s="62">
        <v>305</v>
      </c>
      <c r="E315" s="22">
        <f>'R BOOTS'!R35</f>
        <v>0</v>
      </c>
    </row>
    <row r="316" spans="1:5">
      <c r="A316" s="21" t="s">
        <v>2137</v>
      </c>
      <c r="B316" s="22" t="s">
        <v>830</v>
      </c>
      <c r="C316" s="103">
        <v>35000</v>
      </c>
      <c r="D316" s="62">
        <v>310</v>
      </c>
      <c r="E316" s="22">
        <f>'R BOOTS'!S35</f>
        <v>0</v>
      </c>
    </row>
    <row r="317" spans="1:5">
      <c r="A317" s="21" t="s">
        <v>2138</v>
      </c>
      <c r="B317" s="22" t="s">
        <v>830</v>
      </c>
      <c r="C317" s="103">
        <v>35000</v>
      </c>
      <c r="D317" s="62">
        <v>315</v>
      </c>
      <c r="E317" s="22">
        <f>'R BOOTS'!T35</f>
        <v>0</v>
      </c>
    </row>
    <row r="318" spans="1:5">
      <c r="A318" s="21" t="s">
        <v>2139</v>
      </c>
      <c r="B318" s="22" t="s">
        <v>830</v>
      </c>
      <c r="C318" s="103">
        <v>35000</v>
      </c>
      <c r="D318" s="62">
        <v>325</v>
      </c>
      <c r="E318" s="22">
        <f>'R BOOTS'!U35</f>
        <v>0</v>
      </c>
    </row>
    <row r="319" spans="1:5">
      <c r="A319" s="21" t="s">
        <v>2140</v>
      </c>
      <c r="B319" s="22" t="s">
        <v>830</v>
      </c>
      <c r="C319" s="103">
        <v>35000</v>
      </c>
      <c r="D319" s="62">
        <v>335</v>
      </c>
      <c r="E319" s="22">
        <f>'R BOOTS'!V35</f>
        <v>0</v>
      </c>
    </row>
    <row r="320" spans="1:5">
      <c r="A320" s="21" t="s">
        <v>2141</v>
      </c>
      <c r="B320" s="22" t="s">
        <v>149</v>
      </c>
      <c r="C320" s="103">
        <v>35000</v>
      </c>
      <c r="D320" s="62">
        <v>240</v>
      </c>
      <c r="E320" s="22">
        <f>'R BOOTS'!E36</f>
        <v>0</v>
      </c>
    </row>
    <row r="321" spans="1:5">
      <c r="A321" s="21" t="s">
        <v>2142</v>
      </c>
      <c r="B321" s="22" t="s">
        <v>149</v>
      </c>
      <c r="C321" s="103">
        <v>35000</v>
      </c>
      <c r="D321" s="62">
        <v>245</v>
      </c>
      <c r="E321" s="22">
        <f>'R BOOTS'!F36</f>
        <v>0</v>
      </c>
    </row>
    <row r="322" spans="1:5">
      <c r="A322" s="21" t="s">
        <v>2143</v>
      </c>
      <c r="B322" s="22" t="s">
        <v>149</v>
      </c>
      <c r="C322" s="103">
        <v>35000</v>
      </c>
      <c r="D322" s="62">
        <v>250</v>
      </c>
      <c r="E322" s="22">
        <f>'R BOOTS'!G36</f>
        <v>0</v>
      </c>
    </row>
    <row r="323" spans="1:5">
      <c r="A323" s="21" t="s">
        <v>2144</v>
      </c>
      <c r="B323" s="22" t="s">
        <v>149</v>
      </c>
      <c r="C323" s="103">
        <v>35000</v>
      </c>
      <c r="D323" s="62">
        <v>255</v>
      </c>
      <c r="E323" s="22">
        <f>'R BOOTS'!H36</f>
        <v>0</v>
      </c>
    </row>
    <row r="324" spans="1:5">
      <c r="A324" s="21" t="s">
        <v>2145</v>
      </c>
      <c r="B324" s="22" t="s">
        <v>149</v>
      </c>
      <c r="C324" s="103">
        <v>35000</v>
      </c>
      <c r="D324" s="62">
        <v>260</v>
      </c>
      <c r="E324" s="22">
        <f>'R BOOTS'!I36</f>
        <v>0</v>
      </c>
    </row>
    <row r="325" spans="1:5">
      <c r="A325" s="21" t="s">
        <v>2146</v>
      </c>
      <c r="B325" s="22" t="s">
        <v>149</v>
      </c>
      <c r="C325" s="103">
        <v>35000</v>
      </c>
      <c r="D325" s="62">
        <v>265</v>
      </c>
      <c r="E325" s="22">
        <f>'R BOOTS'!J36</f>
        <v>0</v>
      </c>
    </row>
    <row r="326" spans="1:5">
      <c r="A326" s="21" t="s">
        <v>2147</v>
      </c>
      <c r="B326" s="22" t="s">
        <v>149</v>
      </c>
      <c r="C326" s="103">
        <v>35000</v>
      </c>
      <c r="D326" s="62">
        <v>270</v>
      </c>
      <c r="E326" s="22">
        <f>'R BOOTS'!K36</f>
        <v>0</v>
      </c>
    </row>
    <row r="327" spans="1:5">
      <c r="A327" s="21" t="s">
        <v>2148</v>
      </c>
      <c r="B327" s="22" t="s">
        <v>149</v>
      </c>
      <c r="C327" s="103">
        <v>35000</v>
      </c>
      <c r="D327" s="62">
        <v>275</v>
      </c>
      <c r="E327" s="22">
        <f>'R BOOTS'!L36</f>
        <v>0</v>
      </c>
    </row>
    <row r="328" spans="1:5">
      <c r="A328" s="21" t="s">
        <v>2149</v>
      </c>
      <c r="B328" s="22" t="s">
        <v>149</v>
      </c>
      <c r="C328" s="103">
        <v>35000</v>
      </c>
      <c r="D328" s="62">
        <v>280</v>
      </c>
      <c r="E328" s="22">
        <f>'R BOOTS'!M36</f>
        <v>0</v>
      </c>
    </row>
    <row r="329" spans="1:5">
      <c r="A329" s="21" t="s">
        <v>2150</v>
      </c>
      <c r="B329" s="22" t="s">
        <v>149</v>
      </c>
      <c r="C329" s="103">
        <v>35000</v>
      </c>
      <c r="D329" s="62">
        <v>285</v>
      </c>
      <c r="E329" s="22">
        <f>'R BOOTS'!N36</f>
        <v>0</v>
      </c>
    </row>
    <row r="330" spans="1:5">
      <c r="A330" s="21" t="s">
        <v>2151</v>
      </c>
      <c r="B330" s="22" t="s">
        <v>149</v>
      </c>
      <c r="C330" s="103">
        <v>35000</v>
      </c>
      <c r="D330" s="62">
        <v>290</v>
      </c>
      <c r="E330" s="22">
        <f>'R BOOTS'!O36</f>
        <v>0</v>
      </c>
    </row>
    <row r="331" spans="1:5">
      <c r="A331" s="21" t="s">
        <v>2152</v>
      </c>
      <c r="B331" s="22" t="s">
        <v>149</v>
      </c>
      <c r="C331" s="103">
        <v>35000</v>
      </c>
      <c r="D331" s="62">
        <v>295</v>
      </c>
      <c r="E331" s="22">
        <f>'R BOOTS'!P36</f>
        <v>0</v>
      </c>
    </row>
    <row r="332" spans="1:5">
      <c r="A332" s="21" t="s">
        <v>2153</v>
      </c>
      <c r="B332" s="22" t="s">
        <v>149</v>
      </c>
      <c r="C332" s="103">
        <v>35000</v>
      </c>
      <c r="D332" s="62">
        <v>300</v>
      </c>
      <c r="E332" s="22">
        <f>'R BOOTS'!Q36</f>
        <v>0</v>
      </c>
    </row>
    <row r="333" spans="1:5">
      <c r="A333" s="21" t="s">
        <v>2154</v>
      </c>
      <c r="B333" s="22" t="s">
        <v>149</v>
      </c>
      <c r="C333" s="103">
        <v>35000</v>
      </c>
      <c r="D333" s="62">
        <v>305</v>
      </c>
      <c r="E333" s="22">
        <f>'R BOOTS'!R36</f>
        <v>0</v>
      </c>
    </row>
    <row r="334" spans="1:5">
      <c r="A334" s="21" t="s">
        <v>2155</v>
      </c>
      <c r="B334" s="22" t="s">
        <v>149</v>
      </c>
      <c r="C334" s="103">
        <v>35000</v>
      </c>
      <c r="D334" s="62">
        <v>310</v>
      </c>
      <c r="E334" s="22">
        <f>'R BOOTS'!S36</f>
        <v>0</v>
      </c>
    </row>
    <row r="335" spans="1:5">
      <c r="A335" s="21" t="s">
        <v>2156</v>
      </c>
      <c r="B335" s="22" t="s">
        <v>149</v>
      </c>
      <c r="C335" s="103">
        <v>35000</v>
      </c>
      <c r="D335" s="62">
        <v>315</v>
      </c>
      <c r="E335" s="22">
        <f>'R BOOTS'!T36</f>
        <v>0</v>
      </c>
    </row>
    <row r="336" spans="1:5">
      <c r="A336" s="21" t="s">
        <v>2157</v>
      </c>
      <c r="B336" s="22" t="s">
        <v>149</v>
      </c>
      <c r="C336" s="103">
        <v>35000</v>
      </c>
      <c r="D336" s="62">
        <v>325</v>
      </c>
      <c r="E336" s="22">
        <f>'R BOOTS'!U36</f>
        <v>0</v>
      </c>
    </row>
    <row r="337" spans="1:5">
      <c r="A337" s="21" t="s">
        <v>2158</v>
      </c>
      <c r="B337" s="22" t="s">
        <v>149</v>
      </c>
      <c r="C337" s="103">
        <v>35000</v>
      </c>
      <c r="D337" s="62">
        <v>335</v>
      </c>
      <c r="E337" s="22">
        <f>'R BOOTS'!V36</f>
        <v>0</v>
      </c>
    </row>
    <row r="338" spans="1:5">
      <c r="A338" s="21" t="s">
        <v>2159</v>
      </c>
      <c r="B338" s="22" t="s">
        <v>831</v>
      </c>
      <c r="C338" s="103">
        <v>80000</v>
      </c>
      <c r="D338" s="62">
        <v>240</v>
      </c>
      <c r="E338" s="22">
        <f>'R BOOTS'!E39</f>
        <v>0</v>
      </c>
    </row>
    <row r="339" spans="1:5">
      <c r="A339" s="21" t="s">
        <v>2160</v>
      </c>
      <c r="B339" s="22" t="s">
        <v>831</v>
      </c>
      <c r="C339" s="103">
        <v>80000</v>
      </c>
      <c r="D339" s="62">
        <v>245</v>
      </c>
      <c r="E339" s="22">
        <f>'R BOOTS'!F39</f>
        <v>0</v>
      </c>
    </row>
    <row r="340" spans="1:5">
      <c r="A340" s="21" t="s">
        <v>2161</v>
      </c>
      <c r="B340" s="22" t="s">
        <v>831</v>
      </c>
      <c r="C340" s="103">
        <v>80000</v>
      </c>
      <c r="D340" s="62">
        <v>250</v>
      </c>
      <c r="E340" s="22">
        <f>'R BOOTS'!G39</f>
        <v>0</v>
      </c>
    </row>
    <row r="341" spans="1:5">
      <c r="A341" s="21" t="s">
        <v>2162</v>
      </c>
      <c r="B341" s="22" t="s">
        <v>831</v>
      </c>
      <c r="C341" s="103">
        <v>80000</v>
      </c>
      <c r="D341" s="62">
        <v>255</v>
      </c>
      <c r="E341" s="22">
        <f>'R BOOTS'!H39</f>
        <v>0</v>
      </c>
    </row>
    <row r="342" spans="1:5">
      <c r="A342" s="21" t="s">
        <v>2163</v>
      </c>
      <c r="B342" s="22" t="s">
        <v>831</v>
      </c>
      <c r="C342" s="103">
        <v>80000</v>
      </c>
      <c r="D342" s="62">
        <v>260</v>
      </c>
      <c r="E342" s="22">
        <f>'R BOOTS'!I39</f>
        <v>0</v>
      </c>
    </row>
    <row r="343" spans="1:5">
      <c r="A343" s="21" t="s">
        <v>2164</v>
      </c>
      <c r="B343" s="22" t="s">
        <v>831</v>
      </c>
      <c r="C343" s="103">
        <v>80000</v>
      </c>
      <c r="D343" s="62">
        <v>265</v>
      </c>
      <c r="E343" s="22">
        <f>'R BOOTS'!J39</f>
        <v>0</v>
      </c>
    </row>
    <row r="344" spans="1:5">
      <c r="A344" s="21" t="s">
        <v>2165</v>
      </c>
      <c r="B344" s="22" t="s">
        <v>831</v>
      </c>
      <c r="C344" s="103">
        <v>80000</v>
      </c>
      <c r="D344" s="62">
        <v>270</v>
      </c>
      <c r="E344" s="22">
        <f>'R BOOTS'!K39</f>
        <v>0</v>
      </c>
    </row>
    <row r="345" spans="1:5">
      <c r="A345" s="21" t="s">
        <v>2166</v>
      </c>
      <c r="B345" s="22" t="s">
        <v>831</v>
      </c>
      <c r="C345" s="103">
        <v>80000</v>
      </c>
      <c r="D345" s="62">
        <v>275</v>
      </c>
      <c r="E345" s="22">
        <f>'R BOOTS'!L39</f>
        <v>0</v>
      </c>
    </row>
    <row r="346" spans="1:5">
      <c r="A346" s="21" t="s">
        <v>2167</v>
      </c>
      <c r="B346" s="22" t="s">
        <v>831</v>
      </c>
      <c r="C346" s="103">
        <v>80000</v>
      </c>
      <c r="D346" s="62">
        <v>280</v>
      </c>
      <c r="E346" s="22">
        <f>'R BOOTS'!M39</f>
        <v>0</v>
      </c>
    </row>
    <row r="347" spans="1:5">
      <c r="A347" s="21" t="s">
        <v>2168</v>
      </c>
      <c r="B347" s="22" t="s">
        <v>831</v>
      </c>
      <c r="C347" s="103">
        <v>80000</v>
      </c>
      <c r="D347" s="62">
        <v>285</v>
      </c>
      <c r="E347" s="22">
        <f>'R BOOTS'!N39</f>
        <v>0</v>
      </c>
    </row>
    <row r="348" spans="1:5">
      <c r="A348" s="21" t="s">
        <v>2169</v>
      </c>
      <c r="B348" s="22" t="s">
        <v>831</v>
      </c>
      <c r="C348" s="103">
        <v>80000</v>
      </c>
      <c r="D348" s="62">
        <v>290</v>
      </c>
      <c r="E348" s="22">
        <f>'R BOOTS'!O39</f>
        <v>0</v>
      </c>
    </row>
    <row r="349" spans="1:5">
      <c r="A349" s="21" t="s">
        <v>2170</v>
      </c>
      <c r="B349" s="22" t="s">
        <v>831</v>
      </c>
      <c r="C349" s="103">
        <v>80000</v>
      </c>
      <c r="D349" s="62">
        <v>295</v>
      </c>
      <c r="E349" s="22">
        <f>'R BOOTS'!P39</f>
        <v>0</v>
      </c>
    </row>
    <row r="350" spans="1:5">
      <c r="A350" s="21" t="s">
        <v>2171</v>
      </c>
      <c r="B350" s="22" t="s">
        <v>831</v>
      </c>
      <c r="C350" s="103">
        <v>80000</v>
      </c>
      <c r="D350" s="62">
        <v>300</v>
      </c>
      <c r="E350" s="22">
        <f>'R BOOTS'!Q39</f>
        <v>0</v>
      </c>
    </row>
    <row r="351" spans="1:5">
      <c r="A351" s="21" t="s">
        <v>2172</v>
      </c>
      <c r="B351" s="22" t="s">
        <v>831</v>
      </c>
      <c r="C351" s="103">
        <v>80000</v>
      </c>
      <c r="D351" s="62">
        <v>305</v>
      </c>
      <c r="E351" s="22">
        <f>'R BOOTS'!R39</f>
        <v>0</v>
      </c>
    </row>
    <row r="352" spans="1:5">
      <c r="A352" s="21" t="s">
        <v>2173</v>
      </c>
      <c r="B352" s="22" t="s">
        <v>831</v>
      </c>
      <c r="C352" s="103">
        <v>80000</v>
      </c>
      <c r="D352" s="62">
        <v>310</v>
      </c>
      <c r="E352" s="22">
        <f>'R BOOTS'!S39</f>
        <v>0</v>
      </c>
    </row>
    <row r="353" spans="1:5">
      <c r="A353" s="21" t="s">
        <v>2174</v>
      </c>
      <c r="B353" s="22" t="s">
        <v>831</v>
      </c>
      <c r="C353" s="103">
        <v>80000</v>
      </c>
      <c r="D353" s="62">
        <v>315</v>
      </c>
      <c r="E353" s="22">
        <f>'R BOOTS'!T39</f>
        <v>0</v>
      </c>
    </row>
    <row r="354" spans="1:5">
      <c r="A354" s="21" t="s">
        <v>2175</v>
      </c>
      <c r="B354" s="22" t="s">
        <v>832</v>
      </c>
      <c r="C354" s="103">
        <v>87000</v>
      </c>
      <c r="D354" s="62">
        <v>240</v>
      </c>
      <c r="E354" s="22">
        <f>'R BOOTS'!E40</f>
        <v>0</v>
      </c>
    </row>
    <row r="355" spans="1:5">
      <c r="A355" s="21" t="s">
        <v>2176</v>
      </c>
      <c r="B355" s="22" t="s">
        <v>832</v>
      </c>
      <c r="C355" s="103">
        <v>87000</v>
      </c>
      <c r="D355" s="62">
        <v>245</v>
      </c>
      <c r="E355" s="22">
        <f>'R BOOTS'!F40</f>
        <v>0</v>
      </c>
    </row>
    <row r="356" spans="1:5">
      <c r="A356" s="21" t="s">
        <v>2177</v>
      </c>
      <c r="B356" s="22" t="s">
        <v>832</v>
      </c>
      <c r="C356" s="103">
        <v>87000</v>
      </c>
      <c r="D356" s="62">
        <v>250</v>
      </c>
      <c r="E356" s="22">
        <f>'R BOOTS'!G40</f>
        <v>0</v>
      </c>
    </row>
    <row r="357" spans="1:5">
      <c r="A357" s="21" t="s">
        <v>2178</v>
      </c>
      <c r="B357" s="22" t="s">
        <v>832</v>
      </c>
      <c r="C357" s="103">
        <v>87000</v>
      </c>
      <c r="D357" s="62">
        <v>255</v>
      </c>
      <c r="E357" s="22">
        <f>'R BOOTS'!H40</f>
        <v>0</v>
      </c>
    </row>
    <row r="358" spans="1:5">
      <c r="A358" s="21" t="s">
        <v>2179</v>
      </c>
      <c r="B358" s="22" t="s">
        <v>832</v>
      </c>
      <c r="C358" s="103">
        <v>87000</v>
      </c>
      <c r="D358" s="62">
        <v>260</v>
      </c>
      <c r="E358" s="22">
        <f>'R BOOTS'!I40</f>
        <v>0</v>
      </c>
    </row>
    <row r="359" spans="1:5">
      <c r="A359" s="21" t="s">
        <v>2180</v>
      </c>
      <c r="B359" s="22" t="s">
        <v>832</v>
      </c>
      <c r="C359" s="103">
        <v>87000</v>
      </c>
      <c r="D359" s="62">
        <v>265</v>
      </c>
      <c r="E359" s="22">
        <f>'R BOOTS'!J40</f>
        <v>0</v>
      </c>
    </row>
    <row r="360" spans="1:5">
      <c r="A360" s="21" t="s">
        <v>2181</v>
      </c>
      <c r="B360" s="22" t="s">
        <v>832</v>
      </c>
      <c r="C360" s="103">
        <v>87000</v>
      </c>
      <c r="D360" s="62">
        <v>270</v>
      </c>
      <c r="E360" s="22">
        <f>'R BOOTS'!K40</f>
        <v>0</v>
      </c>
    </row>
    <row r="361" spans="1:5">
      <c r="A361" s="21" t="s">
        <v>2182</v>
      </c>
      <c r="B361" s="22" t="s">
        <v>832</v>
      </c>
      <c r="C361" s="103">
        <v>87000</v>
      </c>
      <c r="D361" s="62">
        <v>275</v>
      </c>
      <c r="E361" s="22">
        <f>'R BOOTS'!L40</f>
        <v>0</v>
      </c>
    </row>
    <row r="362" spans="1:5">
      <c r="A362" s="21" t="s">
        <v>2183</v>
      </c>
      <c r="B362" s="22" t="s">
        <v>832</v>
      </c>
      <c r="C362" s="103">
        <v>87000</v>
      </c>
      <c r="D362" s="62">
        <v>280</v>
      </c>
      <c r="E362" s="22">
        <f>'R BOOTS'!M40</f>
        <v>0</v>
      </c>
    </row>
    <row r="363" spans="1:5">
      <c r="A363" s="21" t="s">
        <v>2184</v>
      </c>
      <c r="B363" s="22" t="s">
        <v>832</v>
      </c>
      <c r="C363" s="103">
        <v>87000</v>
      </c>
      <c r="D363" s="62">
        <v>285</v>
      </c>
      <c r="E363" s="22">
        <f>'R BOOTS'!N40</f>
        <v>0</v>
      </c>
    </row>
    <row r="364" spans="1:5">
      <c r="A364" s="21" t="s">
        <v>2185</v>
      </c>
      <c r="B364" s="22" t="s">
        <v>832</v>
      </c>
      <c r="C364" s="103">
        <v>87000</v>
      </c>
      <c r="D364" s="62">
        <v>290</v>
      </c>
      <c r="E364" s="22">
        <f>'R BOOTS'!O40</f>
        <v>0</v>
      </c>
    </row>
    <row r="365" spans="1:5">
      <c r="A365" s="21" t="s">
        <v>2186</v>
      </c>
      <c r="B365" s="22" t="s">
        <v>832</v>
      </c>
      <c r="C365" s="103">
        <v>87000</v>
      </c>
      <c r="D365" s="62">
        <v>295</v>
      </c>
      <c r="E365" s="22">
        <f>'R BOOTS'!P40</f>
        <v>0</v>
      </c>
    </row>
    <row r="366" spans="1:5">
      <c r="A366" s="21" t="s">
        <v>2187</v>
      </c>
      <c r="B366" s="22" t="s">
        <v>832</v>
      </c>
      <c r="C366" s="103">
        <v>87000</v>
      </c>
      <c r="D366" s="62">
        <v>300</v>
      </c>
      <c r="E366" s="22">
        <f>'R BOOTS'!Q40</f>
        <v>0</v>
      </c>
    </row>
    <row r="367" spans="1:5">
      <c r="A367" s="21" t="s">
        <v>2188</v>
      </c>
      <c r="B367" s="22" t="s">
        <v>832</v>
      </c>
      <c r="C367" s="103">
        <v>87000</v>
      </c>
      <c r="D367" s="62">
        <v>305</v>
      </c>
      <c r="E367" s="22">
        <f>'R BOOTS'!R40</f>
        <v>0</v>
      </c>
    </row>
    <row r="368" spans="1:5">
      <c r="A368" s="21" t="s">
        <v>2189</v>
      </c>
      <c r="B368" s="22" t="s">
        <v>832</v>
      </c>
      <c r="C368" s="103">
        <v>87000</v>
      </c>
      <c r="D368" s="62">
        <v>310</v>
      </c>
      <c r="E368" s="22">
        <f>'R BOOTS'!S40</f>
        <v>0</v>
      </c>
    </row>
    <row r="369" spans="1:5">
      <c r="A369" s="21" t="s">
        <v>2190</v>
      </c>
      <c r="B369" s="22" t="s">
        <v>832</v>
      </c>
      <c r="C369" s="103">
        <v>87000</v>
      </c>
      <c r="D369" s="62">
        <v>315</v>
      </c>
      <c r="E369" s="22">
        <f>'R BOOTS'!T40</f>
        <v>0</v>
      </c>
    </row>
    <row r="370" spans="1:5">
      <c r="A370" s="21" t="s">
        <v>2191</v>
      </c>
      <c r="B370" s="22" t="s">
        <v>833</v>
      </c>
      <c r="C370" s="103">
        <v>67000</v>
      </c>
      <c r="D370" s="62">
        <v>240</v>
      </c>
      <c r="E370" s="22">
        <f>'R BOOTS'!E41</f>
        <v>0</v>
      </c>
    </row>
    <row r="371" spans="1:5">
      <c r="A371" s="21" t="s">
        <v>2192</v>
      </c>
      <c r="B371" s="22" t="s">
        <v>833</v>
      </c>
      <c r="C371" s="103">
        <v>67000</v>
      </c>
      <c r="D371" s="62">
        <v>245</v>
      </c>
      <c r="E371" s="22">
        <f>'R BOOTS'!F41</f>
        <v>0</v>
      </c>
    </row>
    <row r="372" spans="1:5">
      <c r="A372" s="21" t="s">
        <v>2193</v>
      </c>
      <c r="B372" s="22" t="s">
        <v>833</v>
      </c>
      <c r="C372" s="103">
        <v>67000</v>
      </c>
      <c r="D372" s="62">
        <v>250</v>
      </c>
      <c r="E372" s="22">
        <f>'R BOOTS'!G41</f>
        <v>0</v>
      </c>
    </row>
    <row r="373" spans="1:5">
      <c r="A373" s="21" t="s">
        <v>2194</v>
      </c>
      <c r="B373" s="22" t="s">
        <v>833</v>
      </c>
      <c r="C373" s="103">
        <v>67000</v>
      </c>
      <c r="D373" s="62">
        <v>255</v>
      </c>
      <c r="E373" s="22">
        <f>'R BOOTS'!H41</f>
        <v>0</v>
      </c>
    </row>
    <row r="374" spans="1:5">
      <c r="A374" s="21" t="s">
        <v>2195</v>
      </c>
      <c r="B374" s="22" t="s">
        <v>833</v>
      </c>
      <c r="C374" s="103">
        <v>67000</v>
      </c>
      <c r="D374" s="62">
        <v>260</v>
      </c>
      <c r="E374" s="22">
        <f>'R BOOTS'!I41</f>
        <v>0</v>
      </c>
    </row>
    <row r="375" spans="1:5">
      <c r="A375" s="21" t="s">
        <v>2196</v>
      </c>
      <c r="B375" s="22" t="s">
        <v>833</v>
      </c>
      <c r="C375" s="103">
        <v>67000</v>
      </c>
      <c r="D375" s="62">
        <v>265</v>
      </c>
      <c r="E375" s="22">
        <f>'R BOOTS'!J41</f>
        <v>0</v>
      </c>
    </row>
    <row r="376" spans="1:5">
      <c r="A376" s="21" t="s">
        <v>2197</v>
      </c>
      <c r="B376" s="22" t="s">
        <v>833</v>
      </c>
      <c r="C376" s="103">
        <v>67000</v>
      </c>
      <c r="D376" s="62">
        <v>270</v>
      </c>
      <c r="E376" s="22">
        <f>'R BOOTS'!K41</f>
        <v>0</v>
      </c>
    </row>
    <row r="377" spans="1:5">
      <c r="A377" s="21" t="s">
        <v>2198</v>
      </c>
      <c r="B377" s="22" t="s">
        <v>833</v>
      </c>
      <c r="C377" s="103">
        <v>67000</v>
      </c>
      <c r="D377" s="62">
        <v>275</v>
      </c>
      <c r="E377" s="22">
        <f>'R BOOTS'!L41</f>
        <v>0</v>
      </c>
    </row>
    <row r="378" spans="1:5">
      <c r="A378" s="21" t="s">
        <v>2199</v>
      </c>
      <c r="B378" s="22" t="s">
        <v>833</v>
      </c>
      <c r="C378" s="103">
        <v>67000</v>
      </c>
      <c r="D378" s="62">
        <v>280</v>
      </c>
      <c r="E378" s="22">
        <f>'R BOOTS'!M41</f>
        <v>0</v>
      </c>
    </row>
    <row r="379" spans="1:5">
      <c r="A379" s="21" t="s">
        <v>2200</v>
      </c>
      <c r="B379" s="22" t="s">
        <v>833</v>
      </c>
      <c r="C379" s="103">
        <v>67000</v>
      </c>
      <c r="D379" s="62">
        <v>285</v>
      </c>
      <c r="E379" s="22">
        <f>'R BOOTS'!N41</f>
        <v>0</v>
      </c>
    </row>
    <row r="380" spans="1:5">
      <c r="A380" s="21" t="s">
        <v>2201</v>
      </c>
      <c r="B380" s="22" t="s">
        <v>833</v>
      </c>
      <c r="C380" s="103">
        <v>67000</v>
      </c>
      <c r="D380" s="62">
        <v>290</v>
      </c>
      <c r="E380" s="22">
        <f>'R BOOTS'!O41</f>
        <v>0</v>
      </c>
    </row>
    <row r="381" spans="1:5">
      <c r="A381" s="21" t="s">
        <v>2202</v>
      </c>
      <c r="B381" s="22" t="s">
        <v>833</v>
      </c>
      <c r="C381" s="103">
        <v>67000</v>
      </c>
      <c r="D381" s="62">
        <v>295</v>
      </c>
      <c r="E381" s="22">
        <f>'R BOOTS'!P41</f>
        <v>0</v>
      </c>
    </row>
    <row r="382" spans="1:5">
      <c r="A382" s="21" t="s">
        <v>2203</v>
      </c>
      <c r="B382" s="22" t="s">
        <v>833</v>
      </c>
      <c r="C382" s="103">
        <v>67000</v>
      </c>
      <c r="D382" s="62">
        <v>300</v>
      </c>
      <c r="E382" s="22">
        <f>'R BOOTS'!Q41</f>
        <v>0</v>
      </c>
    </row>
    <row r="383" spans="1:5">
      <c r="A383" s="21" t="s">
        <v>2204</v>
      </c>
      <c r="B383" s="22" t="s">
        <v>833</v>
      </c>
      <c r="C383" s="103">
        <v>67000</v>
      </c>
      <c r="D383" s="62">
        <v>305</v>
      </c>
      <c r="E383" s="22">
        <f>'R BOOTS'!R41</f>
        <v>0</v>
      </c>
    </row>
    <row r="384" spans="1:5">
      <c r="A384" s="21" t="s">
        <v>2205</v>
      </c>
      <c r="B384" s="22" t="s">
        <v>833</v>
      </c>
      <c r="C384" s="103">
        <v>67000</v>
      </c>
      <c r="D384" s="62">
        <v>310</v>
      </c>
      <c r="E384" s="22">
        <f>'R BOOTS'!S41</f>
        <v>0</v>
      </c>
    </row>
    <row r="385" spans="1:5">
      <c r="A385" s="21" t="s">
        <v>2206</v>
      </c>
      <c r="B385" s="22" t="s">
        <v>833</v>
      </c>
      <c r="C385" s="103">
        <v>67000</v>
      </c>
      <c r="D385" s="62">
        <v>315</v>
      </c>
      <c r="E385" s="22">
        <f>'R BOOTS'!T41</f>
        <v>0</v>
      </c>
    </row>
    <row r="386" spans="1:5">
      <c r="A386" s="21" t="s">
        <v>2207</v>
      </c>
      <c r="B386" s="22" t="s">
        <v>834</v>
      </c>
      <c r="C386" s="103">
        <v>57000</v>
      </c>
      <c r="D386" s="62">
        <v>240</v>
      </c>
      <c r="E386" s="22">
        <f>'R BOOTS'!E42</f>
        <v>0</v>
      </c>
    </row>
    <row r="387" spans="1:5">
      <c r="A387" s="21" t="s">
        <v>2208</v>
      </c>
      <c r="B387" s="22" t="s">
        <v>834</v>
      </c>
      <c r="C387" s="103">
        <v>57000</v>
      </c>
      <c r="D387" s="62">
        <v>245</v>
      </c>
      <c r="E387" s="22">
        <f>'R BOOTS'!F42</f>
        <v>0</v>
      </c>
    </row>
    <row r="388" spans="1:5">
      <c r="A388" s="21" t="s">
        <v>2209</v>
      </c>
      <c r="B388" s="22" t="s">
        <v>834</v>
      </c>
      <c r="C388" s="103">
        <v>57000</v>
      </c>
      <c r="D388" s="62">
        <v>250</v>
      </c>
      <c r="E388" s="22">
        <f>'R BOOTS'!G42</f>
        <v>0</v>
      </c>
    </row>
    <row r="389" spans="1:5">
      <c r="A389" s="21" t="s">
        <v>2210</v>
      </c>
      <c r="B389" s="22" t="s">
        <v>834</v>
      </c>
      <c r="C389" s="103">
        <v>57000</v>
      </c>
      <c r="D389" s="62">
        <v>255</v>
      </c>
      <c r="E389" s="22">
        <f>'R BOOTS'!H42</f>
        <v>0</v>
      </c>
    </row>
    <row r="390" spans="1:5">
      <c r="A390" s="21" t="s">
        <v>2211</v>
      </c>
      <c r="B390" s="22" t="s">
        <v>834</v>
      </c>
      <c r="C390" s="103">
        <v>57000</v>
      </c>
      <c r="D390" s="62">
        <v>260</v>
      </c>
      <c r="E390" s="22">
        <f>'R BOOTS'!I42</f>
        <v>0</v>
      </c>
    </row>
    <row r="391" spans="1:5">
      <c r="A391" s="21" t="s">
        <v>2212</v>
      </c>
      <c r="B391" s="22" t="s">
        <v>834</v>
      </c>
      <c r="C391" s="103">
        <v>57000</v>
      </c>
      <c r="D391" s="62">
        <v>265</v>
      </c>
      <c r="E391" s="22">
        <f>'R BOOTS'!J42</f>
        <v>0</v>
      </c>
    </row>
    <row r="392" spans="1:5">
      <c r="A392" s="21" t="s">
        <v>2213</v>
      </c>
      <c r="B392" s="22" t="s">
        <v>834</v>
      </c>
      <c r="C392" s="103">
        <v>57000</v>
      </c>
      <c r="D392" s="62">
        <v>270</v>
      </c>
      <c r="E392" s="22">
        <f>'R BOOTS'!K42</f>
        <v>0</v>
      </c>
    </row>
    <row r="393" spans="1:5">
      <c r="A393" s="21" t="s">
        <v>2214</v>
      </c>
      <c r="B393" s="22" t="s">
        <v>834</v>
      </c>
      <c r="C393" s="103">
        <v>57000</v>
      </c>
      <c r="D393" s="62">
        <v>275</v>
      </c>
      <c r="E393" s="22">
        <f>'R BOOTS'!L42</f>
        <v>0</v>
      </c>
    </row>
    <row r="394" spans="1:5">
      <c r="A394" s="21" t="s">
        <v>2215</v>
      </c>
      <c r="B394" s="22" t="s">
        <v>834</v>
      </c>
      <c r="C394" s="103">
        <v>57000</v>
      </c>
      <c r="D394" s="62">
        <v>280</v>
      </c>
      <c r="E394" s="22">
        <f>'R BOOTS'!M42</f>
        <v>0</v>
      </c>
    </row>
    <row r="395" spans="1:5">
      <c r="A395" s="21" t="s">
        <v>2216</v>
      </c>
      <c r="B395" s="22" t="s">
        <v>834</v>
      </c>
      <c r="C395" s="103">
        <v>57000</v>
      </c>
      <c r="D395" s="62">
        <v>285</v>
      </c>
      <c r="E395" s="22">
        <f>'R BOOTS'!N42</f>
        <v>0</v>
      </c>
    </row>
    <row r="396" spans="1:5">
      <c r="A396" s="21" t="s">
        <v>2217</v>
      </c>
      <c r="B396" s="22" t="s">
        <v>834</v>
      </c>
      <c r="C396" s="103">
        <v>57000</v>
      </c>
      <c r="D396" s="62">
        <v>290</v>
      </c>
      <c r="E396" s="22">
        <f>'R BOOTS'!O42</f>
        <v>0</v>
      </c>
    </row>
    <row r="397" spans="1:5">
      <c r="A397" s="21" t="s">
        <v>2218</v>
      </c>
      <c r="B397" s="22" t="s">
        <v>834</v>
      </c>
      <c r="C397" s="103">
        <v>57000</v>
      </c>
      <c r="D397" s="62">
        <v>295</v>
      </c>
      <c r="E397" s="22">
        <f>'R BOOTS'!P42</f>
        <v>0</v>
      </c>
    </row>
    <row r="398" spans="1:5">
      <c r="A398" s="21" t="s">
        <v>2219</v>
      </c>
      <c r="B398" s="22" t="s">
        <v>834</v>
      </c>
      <c r="C398" s="103">
        <v>57000</v>
      </c>
      <c r="D398" s="62">
        <v>300</v>
      </c>
      <c r="E398" s="22">
        <f>'R BOOTS'!Q42</f>
        <v>0</v>
      </c>
    </row>
    <row r="399" spans="1:5">
      <c r="A399" s="21" t="s">
        <v>2220</v>
      </c>
      <c r="B399" s="22" t="s">
        <v>834</v>
      </c>
      <c r="C399" s="103">
        <v>57000</v>
      </c>
      <c r="D399" s="62">
        <v>305</v>
      </c>
      <c r="E399" s="22">
        <f>'R BOOTS'!R42</f>
        <v>0</v>
      </c>
    </row>
    <row r="400" spans="1:5">
      <c r="A400" s="21" t="s">
        <v>2221</v>
      </c>
      <c r="B400" s="22" t="s">
        <v>834</v>
      </c>
      <c r="C400" s="103">
        <v>57000</v>
      </c>
      <c r="D400" s="62">
        <v>310</v>
      </c>
      <c r="E400" s="22">
        <f>'R BOOTS'!S42</f>
        <v>0</v>
      </c>
    </row>
    <row r="401" spans="1:5">
      <c r="A401" s="21" t="s">
        <v>2222</v>
      </c>
      <c r="B401" s="22" t="s">
        <v>834</v>
      </c>
      <c r="C401" s="103">
        <v>57000</v>
      </c>
      <c r="D401" s="62">
        <v>315</v>
      </c>
      <c r="E401" s="22">
        <f>'R BOOTS'!T42</f>
        <v>0</v>
      </c>
    </row>
    <row r="402" spans="1:5">
      <c r="A402" s="21" t="s">
        <v>2223</v>
      </c>
      <c r="B402" s="22" t="s">
        <v>835</v>
      </c>
      <c r="C402" s="103">
        <v>60000</v>
      </c>
      <c r="D402" s="62">
        <v>240</v>
      </c>
      <c r="E402" s="22">
        <f>'R BOOTS'!E43</f>
        <v>0</v>
      </c>
    </row>
    <row r="403" spans="1:5">
      <c r="A403" s="21" t="s">
        <v>2224</v>
      </c>
      <c r="B403" s="22" t="s">
        <v>835</v>
      </c>
      <c r="C403" s="103">
        <v>60000</v>
      </c>
      <c r="D403" s="62">
        <v>245</v>
      </c>
      <c r="E403" s="22">
        <f>'R BOOTS'!F43</f>
        <v>0</v>
      </c>
    </row>
    <row r="404" spans="1:5">
      <c r="A404" s="21" t="s">
        <v>2225</v>
      </c>
      <c r="B404" s="22" t="s">
        <v>835</v>
      </c>
      <c r="C404" s="103">
        <v>60000</v>
      </c>
      <c r="D404" s="62">
        <v>250</v>
      </c>
      <c r="E404" s="22">
        <f>'R BOOTS'!G43</f>
        <v>0</v>
      </c>
    </row>
    <row r="405" spans="1:5">
      <c r="A405" s="21" t="s">
        <v>2226</v>
      </c>
      <c r="B405" s="22" t="s">
        <v>835</v>
      </c>
      <c r="C405" s="103">
        <v>60000</v>
      </c>
      <c r="D405" s="62">
        <v>255</v>
      </c>
      <c r="E405" s="22">
        <f>'R BOOTS'!H43</f>
        <v>0</v>
      </c>
    </row>
    <row r="406" spans="1:5">
      <c r="A406" s="21" t="s">
        <v>2227</v>
      </c>
      <c r="B406" s="22" t="s">
        <v>835</v>
      </c>
      <c r="C406" s="103">
        <v>60000</v>
      </c>
      <c r="D406" s="62">
        <v>260</v>
      </c>
      <c r="E406" s="22">
        <f>'R BOOTS'!I43</f>
        <v>0</v>
      </c>
    </row>
    <row r="407" spans="1:5">
      <c r="A407" s="21" t="s">
        <v>2228</v>
      </c>
      <c r="B407" s="22" t="s">
        <v>835</v>
      </c>
      <c r="C407" s="103">
        <v>60000</v>
      </c>
      <c r="D407" s="62">
        <v>265</v>
      </c>
      <c r="E407" s="22">
        <f>'R BOOTS'!J43</f>
        <v>0</v>
      </c>
    </row>
    <row r="408" spans="1:5">
      <c r="A408" s="21" t="s">
        <v>2229</v>
      </c>
      <c r="B408" s="22" t="s">
        <v>835</v>
      </c>
      <c r="C408" s="103">
        <v>60000</v>
      </c>
      <c r="D408" s="62">
        <v>270</v>
      </c>
      <c r="E408" s="22">
        <f>'R BOOTS'!K43</f>
        <v>0</v>
      </c>
    </row>
    <row r="409" spans="1:5">
      <c r="A409" s="21" t="s">
        <v>2230</v>
      </c>
      <c r="B409" s="22" t="s">
        <v>835</v>
      </c>
      <c r="C409" s="103">
        <v>60000</v>
      </c>
      <c r="D409" s="62">
        <v>275</v>
      </c>
      <c r="E409" s="22">
        <f>'R BOOTS'!L43</f>
        <v>0</v>
      </c>
    </row>
    <row r="410" spans="1:5">
      <c r="A410" s="21" t="s">
        <v>2231</v>
      </c>
      <c r="B410" s="22" t="s">
        <v>835</v>
      </c>
      <c r="C410" s="103">
        <v>60000</v>
      </c>
      <c r="D410" s="62">
        <v>280</v>
      </c>
      <c r="E410" s="22">
        <f>'R BOOTS'!M43</f>
        <v>0</v>
      </c>
    </row>
    <row r="411" spans="1:5">
      <c r="A411" s="21" t="s">
        <v>2232</v>
      </c>
      <c r="B411" s="22" t="s">
        <v>835</v>
      </c>
      <c r="C411" s="103">
        <v>60000</v>
      </c>
      <c r="D411" s="62">
        <v>285</v>
      </c>
      <c r="E411" s="22">
        <f>'R BOOTS'!N43</f>
        <v>0</v>
      </c>
    </row>
    <row r="412" spans="1:5">
      <c r="A412" s="21" t="s">
        <v>2233</v>
      </c>
      <c r="B412" s="22" t="s">
        <v>835</v>
      </c>
      <c r="C412" s="103">
        <v>60000</v>
      </c>
      <c r="D412" s="62">
        <v>290</v>
      </c>
      <c r="E412" s="22">
        <f>'R BOOTS'!O43</f>
        <v>0</v>
      </c>
    </row>
    <row r="413" spans="1:5">
      <c r="A413" s="21" t="s">
        <v>2234</v>
      </c>
      <c r="B413" s="22" t="s">
        <v>835</v>
      </c>
      <c r="C413" s="103">
        <v>60000</v>
      </c>
      <c r="D413" s="62">
        <v>295</v>
      </c>
      <c r="E413" s="22">
        <f>'R BOOTS'!P43</f>
        <v>0</v>
      </c>
    </row>
    <row r="414" spans="1:5">
      <c r="A414" s="21" t="s">
        <v>2235</v>
      </c>
      <c r="B414" s="22" t="s">
        <v>835</v>
      </c>
      <c r="C414" s="103">
        <v>60000</v>
      </c>
      <c r="D414" s="62">
        <v>300</v>
      </c>
      <c r="E414" s="22">
        <f>'R BOOTS'!Q43</f>
        <v>0</v>
      </c>
    </row>
    <row r="415" spans="1:5">
      <c r="A415" s="21" t="s">
        <v>2236</v>
      </c>
      <c r="B415" s="22" t="s">
        <v>835</v>
      </c>
      <c r="C415" s="103">
        <v>60000</v>
      </c>
      <c r="D415" s="62">
        <v>305</v>
      </c>
      <c r="E415" s="22">
        <f>'R BOOTS'!R43</f>
        <v>0</v>
      </c>
    </row>
    <row r="416" spans="1:5">
      <c r="A416" s="21" t="s">
        <v>2237</v>
      </c>
      <c r="B416" s="22" t="s">
        <v>835</v>
      </c>
      <c r="C416" s="103">
        <v>60000</v>
      </c>
      <c r="D416" s="62">
        <v>310</v>
      </c>
      <c r="E416" s="22">
        <f>'R BOOTS'!S43</f>
        <v>0</v>
      </c>
    </row>
    <row r="417" spans="1:5">
      <c r="A417" s="21" t="s">
        <v>2238</v>
      </c>
      <c r="B417" s="22" t="s">
        <v>835</v>
      </c>
      <c r="C417" s="103">
        <v>60000</v>
      </c>
      <c r="D417" s="62">
        <v>315</v>
      </c>
      <c r="E417" s="22">
        <f>'R BOOTS'!T43</f>
        <v>0</v>
      </c>
    </row>
    <row r="418" spans="1:5">
      <c r="A418" s="21" t="s">
        <v>2239</v>
      </c>
      <c r="B418" s="22" t="s">
        <v>836</v>
      </c>
      <c r="C418" s="103">
        <v>55000</v>
      </c>
      <c r="D418" s="62">
        <v>240</v>
      </c>
      <c r="E418" s="22">
        <f>'R BOOTS'!E44</f>
        <v>0</v>
      </c>
    </row>
    <row r="419" spans="1:5">
      <c r="A419" s="21" t="s">
        <v>2240</v>
      </c>
      <c r="B419" s="22" t="s">
        <v>836</v>
      </c>
      <c r="C419" s="103">
        <v>55000</v>
      </c>
      <c r="D419" s="62">
        <v>245</v>
      </c>
      <c r="E419" s="22">
        <f>'R BOOTS'!F44</f>
        <v>0</v>
      </c>
    </row>
    <row r="420" spans="1:5">
      <c r="A420" s="21" t="s">
        <v>2241</v>
      </c>
      <c r="B420" s="22" t="s">
        <v>836</v>
      </c>
      <c r="C420" s="103">
        <v>55000</v>
      </c>
      <c r="D420" s="62">
        <v>250</v>
      </c>
      <c r="E420" s="22">
        <f>'R BOOTS'!G44</f>
        <v>0</v>
      </c>
    </row>
    <row r="421" spans="1:5">
      <c r="A421" s="21" t="s">
        <v>2242</v>
      </c>
      <c r="B421" s="22" t="s">
        <v>836</v>
      </c>
      <c r="C421" s="103">
        <v>55000</v>
      </c>
      <c r="D421" s="62">
        <v>255</v>
      </c>
      <c r="E421" s="22">
        <f>'R BOOTS'!H44</f>
        <v>0</v>
      </c>
    </row>
    <row r="422" spans="1:5">
      <c r="A422" s="21" t="s">
        <v>2243</v>
      </c>
      <c r="B422" s="22" t="s">
        <v>836</v>
      </c>
      <c r="C422" s="103">
        <v>55000</v>
      </c>
      <c r="D422" s="62">
        <v>260</v>
      </c>
      <c r="E422" s="22">
        <f>'R BOOTS'!I44</f>
        <v>0</v>
      </c>
    </row>
    <row r="423" spans="1:5">
      <c r="A423" s="21" t="s">
        <v>2244</v>
      </c>
      <c r="B423" s="22" t="s">
        <v>836</v>
      </c>
      <c r="C423" s="103">
        <v>55000</v>
      </c>
      <c r="D423" s="62">
        <v>265</v>
      </c>
      <c r="E423" s="22">
        <f>'R BOOTS'!J44</f>
        <v>0</v>
      </c>
    </row>
    <row r="424" spans="1:5">
      <c r="A424" s="21" t="s">
        <v>2245</v>
      </c>
      <c r="B424" s="22" t="s">
        <v>836</v>
      </c>
      <c r="C424" s="103">
        <v>55000</v>
      </c>
      <c r="D424" s="62">
        <v>270</v>
      </c>
      <c r="E424" s="22">
        <f>'R BOOTS'!K44</f>
        <v>0</v>
      </c>
    </row>
    <row r="425" spans="1:5">
      <c r="A425" s="21" t="s">
        <v>2246</v>
      </c>
      <c r="B425" s="22" t="s">
        <v>836</v>
      </c>
      <c r="C425" s="103">
        <v>55000</v>
      </c>
      <c r="D425" s="62">
        <v>275</v>
      </c>
      <c r="E425" s="22">
        <f>'R BOOTS'!L44</f>
        <v>0</v>
      </c>
    </row>
    <row r="426" spans="1:5">
      <c r="A426" s="21" t="s">
        <v>2247</v>
      </c>
      <c r="B426" s="22" t="s">
        <v>836</v>
      </c>
      <c r="C426" s="103">
        <v>55000</v>
      </c>
      <c r="D426" s="62">
        <v>280</v>
      </c>
      <c r="E426" s="22">
        <f>'R BOOTS'!M44</f>
        <v>0</v>
      </c>
    </row>
    <row r="427" spans="1:5">
      <c r="A427" s="21" t="s">
        <v>2248</v>
      </c>
      <c r="B427" s="22" t="s">
        <v>836</v>
      </c>
      <c r="C427" s="103">
        <v>55000</v>
      </c>
      <c r="D427" s="62">
        <v>285</v>
      </c>
      <c r="E427" s="22">
        <f>'R BOOTS'!N44</f>
        <v>0</v>
      </c>
    </row>
    <row r="428" spans="1:5">
      <c r="A428" s="21" t="s">
        <v>2249</v>
      </c>
      <c r="B428" s="22" t="s">
        <v>836</v>
      </c>
      <c r="C428" s="103">
        <v>55000</v>
      </c>
      <c r="D428" s="62">
        <v>290</v>
      </c>
      <c r="E428" s="22">
        <f>'R BOOTS'!O44</f>
        <v>0</v>
      </c>
    </row>
    <row r="429" spans="1:5">
      <c r="A429" s="21" t="s">
        <v>2250</v>
      </c>
      <c r="B429" s="22" t="s">
        <v>836</v>
      </c>
      <c r="C429" s="103">
        <v>55000</v>
      </c>
      <c r="D429" s="62">
        <v>295</v>
      </c>
      <c r="E429" s="22">
        <f>'R BOOTS'!P44</f>
        <v>0</v>
      </c>
    </row>
    <row r="430" spans="1:5">
      <c r="A430" s="21" t="s">
        <v>2251</v>
      </c>
      <c r="B430" s="22" t="s">
        <v>836</v>
      </c>
      <c r="C430" s="103">
        <v>55000</v>
      </c>
      <c r="D430" s="62">
        <v>300</v>
      </c>
      <c r="E430" s="22">
        <f>'R BOOTS'!Q44</f>
        <v>0</v>
      </c>
    </row>
    <row r="431" spans="1:5">
      <c r="A431" s="21" t="s">
        <v>2252</v>
      </c>
      <c r="B431" s="22" t="s">
        <v>836</v>
      </c>
      <c r="C431" s="103">
        <v>55000</v>
      </c>
      <c r="D431" s="62">
        <v>305</v>
      </c>
      <c r="E431" s="22">
        <f>'R BOOTS'!R44</f>
        <v>0</v>
      </c>
    </row>
    <row r="432" spans="1:5">
      <c r="A432" s="21" t="s">
        <v>2253</v>
      </c>
      <c r="B432" s="22" t="s">
        <v>836</v>
      </c>
      <c r="C432" s="103">
        <v>55000</v>
      </c>
      <c r="D432" s="62">
        <v>310</v>
      </c>
      <c r="E432" s="22">
        <f>'R BOOTS'!S44</f>
        <v>0</v>
      </c>
    </row>
    <row r="433" spans="1:5">
      <c r="A433" s="21" t="s">
        <v>2254</v>
      </c>
      <c r="B433" s="22" t="s">
        <v>836</v>
      </c>
      <c r="C433" s="103">
        <v>55000</v>
      </c>
      <c r="D433" s="62">
        <v>315</v>
      </c>
      <c r="E433" s="22">
        <f>'R BOOTS'!T44</f>
        <v>0</v>
      </c>
    </row>
    <row r="434" spans="1:5">
      <c r="A434" s="21" t="s">
        <v>2255</v>
      </c>
      <c r="B434" s="22" t="s">
        <v>170</v>
      </c>
      <c r="C434" s="103">
        <v>35000</v>
      </c>
      <c r="D434" s="62">
        <v>190</v>
      </c>
      <c r="E434" s="22">
        <f>'R BOOTS'!E47</f>
        <v>0</v>
      </c>
    </row>
    <row r="435" spans="1:5">
      <c r="A435" s="21" t="s">
        <v>2256</v>
      </c>
      <c r="B435" s="22" t="s">
        <v>170</v>
      </c>
      <c r="C435" s="103">
        <v>35000</v>
      </c>
      <c r="D435" s="62">
        <v>195</v>
      </c>
      <c r="E435" s="22">
        <f>'R BOOTS'!F47</f>
        <v>0</v>
      </c>
    </row>
    <row r="436" spans="1:5">
      <c r="A436" s="21" t="s">
        <v>2257</v>
      </c>
      <c r="B436" s="22" t="s">
        <v>170</v>
      </c>
      <c r="C436" s="103">
        <v>35000</v>
      </c>
      <c r="D436" s="62">
        <v>200</v>
      </c>
      <c r="E436" s="22">
        <f>'R BOOTS'!G47</f>
        <v>0</v>
      </c>
    </row>
    <row r="437" spans="1:5">
      <c r="A437" s="21" t="s">
        <v>2258</v>
      </c>
      <c r="B437" s="22" t="s">
        <v>170</v>
      </c>
      <c r="C437" s="103">
        <v>35000</v>
      </c>
      <c r="D437" s="62">
        <v>205</v>
      </c>
      <c r="E437" s="22">
        <f>'R BOOTS'!H47</f>
        <v>0</v>
      </c>
    </row>
    <row r="438" spans="1:5">
      <c r="A438" s="21" t="s">
        <v>2259</v>
      </c>
      <c r="B438" s="22" t="s">
        <v>170</v>
      </c>
      <c r="C438" s="103">
        <v>35000</v>
      </c>
      <c r="D438" s="62">
        <v>210</v>
      </c>
      <c r="E438" s="22">
        <f>'R BOOTS'!I47</f>
        <v>0</v>
      </c>
    </row>
    <row r="439" spans="1:5">
      <c r="A439" s="21" t="s">
        <v>2260</v>
      </c>
      <c r="B439" s="22" t="s">
        <v>170</v>
      </c>
      <c r="C439" s="103">
        <v>35000</v>
      </c>
      <c r="D439" s="62">
        <v>215</v>
      </c>
      <c r="E439" s="22">
        <f>'R BOOTS'!J47</f>
        <v>0</v>
      </c>
    </row>
    <row r="440" spans="1:5">
      <c r="A440" s="21" t="s">
        <v>2261</v>
      </c>
      <c r="B440" s="22" t="s">
        <v>170</v>
      </c>
      <c r="C440" s="103">
        <v>35000</v>
      </c>
      <c r="D440" s="62">
        <v>220</v>
      </c>
      <c r="E440" s="22">
        <f>'R BOOTS'!K47</f>
        <v>0</v>
      </c>
    </row>
    <row r="441" spans="1:5">
      <c r="A441" s="21" t="s">
        <v>2262</v>
      </c>
      <c r="B441" s="22" t="s">
        <v>170</v>
      </c>
      <c r="C441" s="103">
        <v>35000</v>
      </c>
      <c r="D441" s="62">
        <v>225</v>
      </c>
      <c r="E441" s="22">
        <f>'R BOOTS'!L47</f>
        <v>0</v>
      </c>
    </row>
    <row r="442" spans="1:5">
      <c r="A442" s="21" t="s">
        <v>2263</v>
      </c>
      <c r="B442" s="22" t="s">
        <v>170</v>
      </c>
      <c r="C442" s="103">
        <v>35000</v>
      </c>
      <c r="D442" s="62">
        <v>230</v>
      </c>
      <c r="E442" s="22">
        <f>'R BOOTS'!M47</f>
        <v>0</v>
      </c>
    </row>
    <row r="443" spans="1:5">
      <c r="A443" s="21" t="s">
        <v>2264</v>
      </c>
      <c r="B443" s="22" t="s">
        <v>170</v>
      </c>
      <c r="C443" s="103">
        <v>35000</v>
      </c>
      <c r="D443" s="62">
        <v>235</v>
      </c>
      <c r="E443" s="22">
        <f>'R BOOTS'!N47</f>
        <v>0</v>
      </c>
    </row>
    <row r="444" spans="1:5">
      <c r="A444" s="21" t="s">
        <v>2265</v>
      </c>
      <c r="B444" s="22" t="s">
        <v>170</v>
      </c>
      <c r="C444" s="103">
        <v>35000</v>
      </c>
      <c r="D444" s="62">
        <v>240</v>
      </c>
      <c r="E444" s="22">
        <f>'R BOOTS'!O47</f>
        <v>0</v>
      </c>
    </row>
    <row r="445" spans="1:5">
      <c r="A445" s="21" t="s">
        <v>2266</v>
      </c>
      <c r="B445" s="22" t="s">
        <v>170</v>
      </c>
      <c r="C445" s="103">
        <v>35000</v>
      </c>
      <c r="D445" s="62">
        <v>245</v>
      </c>
      <c r="E445" s="22">
        <f>'R BOOTS'!P47</f>
        <v>0</v>
      </c>
    </row>
    <row r="446" spans="1:5">
      <c r="A446" s="21" t="s">
        <v>2267</v>
      </c>
      <c r="B446" s="22" t="s">
        <v>170</v>
      </c>
      <c r="C446" s="103">
        <v>35000</v>
      </c>
      <c r="D446" s="62">
        <v>250</v>
      </c>
      <c r="E446" s="22">
        <f>'R BOOTS'!Q47</f>
        <v>0</v>
      </c>
    </row>
    <row r="447" spans="1:5">
      <c r="A447" s="21" t="s">
        <v>2268</v>
      </c>
      <c r="B447" s="22" t="s">
        <v>170</v>
      </c>
      <c r="C447" s="103">
        <v>35000</v>
      </c>
      <c r="D447" s="62">
        <v>255</v>
      </c>
      <c r="E447" s="22">
        <f>'R BOOTS'!R47</f>
        <v>0</v>
      </c>
    </row>
    <row r="448" spans="1:5">
      <c r="A448" s="21" t="s">
        <v>2269</v>
      </c>
      <c r="B448" s="22" t="s">
        <v>170</v>
      </c>
      <c r="C448" s="103">
        <v>35000</v>
      </c>
      <c r="D448" s="62">
        <v>260</v>
      </c>
      <c r="E448" s="22">
        <f>'R BOOTS'!S47</f>
        <v>0</v>
      </c>
    </row>
    <row r="449" spans="1:5">
      <c r="A449" s="21" t="s">
        <v>2270</v>
      </c>
      <c r="B449" s="22" t="s">
        <v>170</v>
      </c>
      <c r="C449" s="103">
        <v>35000</v>
      </c>
      <c r="D449" s="62">
        <v>265</v>
      </c>
      <c r="E449" s="22">
        <f>'R BOOTS'!T47</f>
        <v>0</v>
      </c>
    </row>
    <row r="450" spans="1:5">
      <c r="A450" s="21" t="s">
        <v>2271</v>
      </c>
      <c r="B450" s="22" t="s">
        <v>170</v>
      </c>
      <c r="C450" s="103">
        <v>35000</v>
      </c>
      <c r="D450" s="62">
        <v>270</v>
      </c>
      <c r="E450" s="22">
        <f>'R BOOTS'!U47</f>
        <v>0</v>
      </c>
    </row>
    <row r="451" spans="1:5">
      <c r="A451" s="21" t="s">
        <v>2272</v>
      </c>
      <c r="B451" s="22" t="s">
        <v>170</v>
      </c>
      <c r="C451" s="103">
        <v>35000</v>
      </c>
      <c r="D451" s="62">
        <v>275</v>
      </c>
      <c r="E451" s="22">
        <f>'R BOOTS'!V47</f>
        <v>0</v>
      </c>
    </row>
    <row r="452" spans="1:5">
      <c r="A452" s="21" t="s">
        <v>2273</v>
      </c>
      <c r="B452" s="22" t="s">
        <v>171</v>
      </c>
      <c r="C452" s="103">
        <v>27000</v>
      </c>
      <c r="D452" s="62">
        <v>220</v>
      </c>
      <c r="E452" s="22">
        <f>'R BOOTS'!E49</f>
        <v>0</v>
      </c>
    </row>
    <row r="453" spans="1:5">
      <c r="A453" s="21" t="s">
        <v>2274</v>
      </c>
      <c r="B453" s="22" t="s">
        <v>171</v>
      </c>
      <c r="C453" s="103">
        <v>27000</v>
      </c>
      <c r="D453" s="62">
        <v>225</v>
      </c>
      <c r="E453" s="22">
        <f>'R BOOTS'!F49</f>
        <v>0</v>
      </c>
    </row>
    <row r="454" spans="1:5">
      <c r="A454" s="21" t="s">
        <v>2275</v>
      </c>
      <c r="B454" s="22" t="s">
        <v>171</v>
      </c>
      <c r="C454" s="103">
        <v>27000</v>
      </c>
      <c r="D454" s="62">
        <v>230</v>
      </c>
      <c r="E454" s="22">
        <f>'R BOOTS'!G49</f>
        <v>0</v>
      </c>
    </row>
    <row r="455" spans="1:5">
      <c r="A455" s="21" t="s">
        <v>2276</v>
      </c>
      <c r="B455" s="22" t="s">
        <v>171</v>
      </c>
      <c r="C455" s="103">
        <v>27000</v>
      </c>
      <c r="D455" s="62">
        <v>235</v>
      </c>
      <c r="E455" s="22">
        <f>'R BOOTS'!H49</f>
        <v>0</v>
      </c>
    </row>
    <row r="456" spans="1:5">
      <c r="A456" s="21" t="s">
        <v>2277</v>
      </c>
      <c r="B456" s="22" t="s">
        <v>171</v>
      </c>
      <c r="C456" s="103">
        <v>27000</v>
      </c>
      <c r="D456" s="62">
        <v>240</v>
      </c>
      <c r="E456" s="22">
        <f>'R BOOTS'!I49</f>
        <v>0</v>
      </c>
    </row>
    <row r="457" spans="1:5">
      <c r="A457" s="21" t="s">
        <v>2278</v>
      </c>
      <c r="B457" s="22" t="s">
        <v>171</v>
      </c>
      <c r="C457" s="103">
        <v>27000</v>
      </c>
      <c r="D457" s="62">
        <v>245</v>
      </c>
      <c r="E457" s="22">
        <f>'R BOOTS'!J49</f>
        <v>0</v>
      </c>
    </row>
    <row r="458" spans="1:5">
      <c r="A458" s="21" t="s">
        <v>2279</v>
      </c>
      <c r="B458" s="22" t="s">
        <v>171</v>
      </c>
      <c r="C458" s="103">
        <v>27000</v>
      </c>
      <c r="D458" s="62">
        <v>250</v>
      </c>
      <c r="E458" s="22">
        <f>'R BOOTS'!K49</f>
        <v>0</v>
      </c>
    </row>
    <row r="459" spans="1:5">
      <c r="A459" s="21" t="s">
        <v>2280</v>
      </c>
      <c r="B459" s="22" t="s">
        <v>171</v>
      </c>
      <c r="C459" s="103">
        <v>27000</v>
      </c>
      <c r="D459" s="62">
        <v>255</v>
      </c>
      <c r="E459" s="22">
        <f>'R BOOTS'!L49</f>
        <v>0</v>
      </c>
    </row>
    <row r="460" spans="1:5">
      <c r="A460" s="21" t="s">
        <v>2281</v>
      </c>
      <c r="B460" s="22" t="s">
        <v>171</v>
      </c>
      <c r="C460" s="103">
        <v>27000</v>
      </c>
      <c r="D460" s="62">
        <v>260</v>
      </c>
      <c r="E460" s="22">
        <f>'R BOOTS'!M49</f>
        <v>0</v>
      </c>
    </row>
    <row r="461" spans="1:5">
      <c r="A461" s="21" t="s">
        <v>2282</v>
      </c>
      <c r="B461" s="22" t="s">
        <v>171</v>
      </c>
      <c r="C461" s="103">
        <v>27000</v>
      </c>
      <c r="D461" s="62">
        <v>265</v>
      </c>
      <c r="E461" s="22">
        <f>'R BOOTS'!N49</f>
        <v>0</v>
      </c>
    </row>
    <row r="462" spans="1:5">
      <c r="A462" s="21" t="s">
        <v>2283</v>
      </c>
      <c r="B462" s="22" t="s">
        <v>173</v>
      </c>
      <c r="C462" s="103">
        <v>25000</v>
      </c>
      <c r="D462" s="62">
        <v>175</v>
      </c>
      <c r="E462" s="22">
        <f>'R BOOTS'!E51</f>
        <v>0</v>
      </c>
    </row>
    <row r="463" spans="1:5">
      <c r="A463" s="21" t="s">
        <v>2284</v>
      </c>
      <c r="B463" s="22" t="s">
        <v>173</v>
      </c>
      <c r="C463" s="103">
        <v>25000</v>
      </c>
      <c r="D463" s="62">
        <v>185</v>
      </c>
      <c r="E463" s="22">
        <f>'R BOOTS'!F51</f>
        <v>0</v>
      </c>
    </row>
    <row r="464" spans="1:5">
      <c r="A464" s="21" t="s">
        <v>2285</v>
      </c>
      <c r="B464" s="22" t="s">
        <v>173</v>
      </c>
      <c r="C464" s="103">
        <v>25000</v>
      </c>
      <c r="D464" s="62">
        <v>195</v>
      </c>
      <c r="E464" s="22">
        <f>'R BOOTS'!G51</f>
        <v>0</v>
      </c>
    </row>
    <row r="465" spans="1:5">
      <c r="A465" s="21" t="s">
        <v>2286</v>
      </c>
      <c r="B465" s="22" t="s">
        <v>173</v>
      </c>
      <c r="C465" s="103">
        <v>25000</v>
      </c>
      <c r="D465" s="62">
        <v>205</v>
      </c>
      <c r="E465" s="22">
        <f>'R BOOTS'!H51</f>
        <v>0</v>
      </c>
    </row>
    <row r="466" spans="1:5">
      <c r="A466" s="21" t="s">
        <v>2287</v>
      </c>
      <c r="B466" s="22" t="s">
        <v>173</v>
      </c>
      <c r="C466" s="103">
        <v>25000</v>
      </c>
      <c r="D466" s="62">
        <v>215</v>
      </c>
      <c r="E466" s="22">
        <f>'R BOOTS'!I51</f>
        <v>0</v>
      </c>
    </row>
    <row r="467" spans="1:5">
      <c r="A467" s="21" t="s">
        <v>2288</v>
      </c>
      <c r="B467" s="22" t="s">
        <v>172</v>
      </c>
      <c r="C467" s="103">
        <v>27000</v>
      </c>
      <c r="D467" s="62">
        <v>220</v>
      </c>
      <c r="E467" s="22">
        <f>'R BOOTS'!E53</f>
        <v>0</v>
      </c>
    </row>
    <row r="468" spans="1:5">
      <c r="A468" s="21" t="s">
        <v>2289</v>
      </c>
      <c r="B468" s="22" t="s">
        <v>172</v>
      </c>
      <c r="C468" s="103">
        <v>27000</v>
      </c>
      <c r="D468" s="62">
        <v>225</v>
      </c>
      <c r="E468" s="22">
        <f>'R BOOTS'!F53</f>
        <v>0</v>
      </c>
    </row>
    <row r="469" spans="1:5">
      <c r="A469" s="21" t="s">
        <v>2290</v>
      </c>
      <c r="B469" s="22" t="s">
        <v>172</v>
      </c>
      <c r="C469" s="103">
        <v>27000</v>
      </c>
      <c r="D469" s="62">
        <v>230</v>
      </c>
      <c r="E469" s="22">
        <f>'R BOOTS'!G53</f>
        <v>0</v>
      </c>
    </row>
    <row r="470" spans="1:5">
      <c r="A470" s="21" t="s">
        <v>2291</v>
      </c>
      <c r="B470" s="22" t="s">
        <v>172</v>
      </c>
      <c r="C470" s="103">
        <v>27000</v>
      </c>
      <c r="D470" s="62">
        <v>235</v>
      </c>
      <c r="E470" s="22">
        <f>'R BOOTS'!H53</f>
        <v>0</v>
      </c>
    </row>
    <row r="471" spans="1:5">
      <c r="A471" s="21" t="s">
        <v>2292</v>
      </c>
      <c r="B471" s="22" t="s">
        <v>172</v>
      </c>
      <c r="C471" s="103">
        <v>27000</v>
      </c>
      <c r="D471" s="61">
        <v>240</v>
      </c>
      <c r="E471" s="22">
        <f>'R BOOTS'!I53</f>
        <v>0</v>
      </c>
    </row>
    <row r="472" spans="1:5">
      <c r="A472" s="21" t="s">
        <v>2293</v>
      </c>
      <c r="B472" s="22" t="s">
        <v>172</v>
      </c>
      <c r="C472" s="103">
        <v>27000</v>
      </c>
      <c r="D472" s="62">
        <v>245</v>
      </c>
      <c r="E472" s="22">
        <f>'R BOOTS'!J53</f>
        <v>0</v>
      </c>
    </row>
    <row r="473" spans="1:5">
      <c r="A473" s="21" t="s">
        <v>2294</v>
      </c>
      <c r="B473" s="22" t="s">
        <v>172</v>
      </c>
      <c r="C473" s="103">
        <v>27000</v>
      </c>
      <c r="D473" s="62">
        <v>250</v>
      </c>
      <c r="E473" s="22">
        <f>'R BOOTS'!K53</f>
        <v>0</v>
      </c>
    </row>
    <row r="474" spans="1:5">
      <c r="A474" s="21" t="s">
        <v>2295</v>
      </c>
      <c r="B474" s="22" t="s">
        <v>172</v>
      </c>
      <c r="C474" s="103">
        <v>27000</v>
      </c>
      <c r="D474" s="62">
        <v>255</v>
      </c>
      <c r="E474" s="22">
        <f>'R BOOTS'!L53</f>
        <v>0</v>
      </c>
    </row>
    <row r="475" spans="1:5">
      <c r="A475" s="21" t="s">
        <v>2296</v>
      </c>
      <c r="B475" s="22" t="s">
        <v>172</v>
      </c>
      <c r="C475" s="103">
        <v>27000</v>
      </c>
      <c r="D475" s="62">
        <v>260</v>
      </c>
      <c r="E475" s="22">
        <f>'R BOOTS'!M53</f>
        <v>0</v>
      </c>
    </row>
    <row r="476" spans="1:5">
      <c r="A476" s="21" t="s">
        <v>2297</v>
      </c>
      <c r="B476" s="22" t="s">
        <v>172</v>
      </c>
      <c r="C476" s="103">
        <v>27000</v>
      </c>
      <c r="D476" s="62">
        <v>265</v>
      </c>
      <c r="E476" s="22">
        <f>'R BOOTS'!N53</f>
        <v>0</v>
      </c>
    </row>
    <row r="477" spans="1:5">
      <c r="A477" s="21" t="s">
        <v>2298</v>
      </c>
      <c r="B477" s="22" t="s">
        <v>842</v>
      </c>
      <c r="C477" s="103">
        <v>27000</v>
      </c>
      <c r="D477" s="62">
        <v>220</v>
      </c>
      <c r="E477" s="22">
        <f>'R BOOTS'!E54</f>
        <v>0</v>
      </c>
    </row>
    <row r="478" spans="1:5">
      <c r="A478" s="21" t="s">
        <v>2299</v>
      </c>
      <c r="B478" s="22" t="s">
        <v>842</v>
      </c>
      <c r="C478" s="103">
        <v>27000</v>
      </c>
      <c r="D478" s="62">
        <v>225</v>
      </c>
      <c r="E478" s="22">
        <f>'R BOOTS'!F54</f>
        <v>0</v>
      </c>
    </row>
    <row r="479" spans="1:5">
      <c r="A479" s="21" t="s">
        <v>2300</v>
      </c>
      <c r="B479" s="22" t="s">
        <v>842</v>
      </c>
      <c r="C479" s="103">
        <v>27000</v>
      </c>
      <c r="D479" s="62">
        <v>230</v>
      </c>
      <c r="E479" s="22">
        <f>'R BOOTS'!G54</f>
        <v>0</v>
      </c>
    </row>
    <row r="480" spans="1:5">
      <c r="A480" s="21" t="s">
        <v>2301</v>
      </c>
      <c r="B480" s="22" t="s">
        <v>842</v>
      </c>
      <c r="C480" s="103">
        <v>27000</v>
      </c>
      <c r="D480" s="62">
        <v>235</v>
      </c>
      <c r="E480" s="22">
        <f>'R BOOTS'!H54</f>
        <v>0</v>
      </c>
    </row>
    <row r="481" spans="1:5">
      <c r="A481" s="21" t="s">
        <v>2302</v>
      </c>
      <c r="B481" s="22" t="s">
        <v>842</v>
      </c>
      <c r="C481" s="103">
        <v>27000</v>
      </c>
      <c r="D481" s="61">
        <v>240</v>
      </c>
      <c r="E481" s="22">
        <f>'R BOOTS'!I54</f>
        <v>0</v>
      </c>
    </row>
    <row r="482" spans="1:5">
      <c r="A482" s="21" t="s">
        <v>2303</v>
      </c>
      <c r="B482" s="22" t="s">
        <v>842</v>
      </c>
      <c r="C482" s="103">
        <v>27000</v>
      </c>
      <c r="D482" s="62">
        <v>245</v>
      </c>
      <c r="E482" s="22">
        <f>'R BOOTS'!J54</f>
        <v>0</v>
      </c>
    </row>
    <row r="483" spans="1:5">
      <c r="A483" s="21" t="s">
        <v>2304</v>
      </c>
      <c r="B483" s="22" t="s">
        <v>842</v>
      </c>
      <c r="C483" s="103">
        <v>27000</v>
      </c>
      <c r="D483" s="62">
        <v>250</v>
      </c>
      <c r="E483" s="22">
        <f>'R BOOTS'!K54</f>
        <v>0</v>
      </c>
    </row>
    <row r="484" spans="1:5">
      <c r="A484" s="21" t="s">
        <v>2305</v>
      </c>
      <c r="B484" s="22" t="s">
        <v>842</v>
      </c>
      <c r="C484" s="103">
        <v>27000</v>
      </c>
      <c r="D484" s="62">
        <v>255</v>
      </c>
      <c r="E484" s="22">
        <f>'R BOOTS'!L54</f>
        <v>0</v>
      </c>
    </row>
    <row r="485" spans="1:5">
      <c r="A485" s="21" t="s">
        <v>2306</v>
      </c>
      <c r="B485" s="22" t="s">
        <v>842</v>
      </c>
      <c r="C485" s="103">
        <v>27000</v>
      </c>
      <c r="D485" s="62">
        <v>260</v>
      </c>
      <c r="E485" s="22">
        <f>'R BOOTS'!M54</f>
        <v>0</v>
      </c>
    </row>
    <row r="486" spans="1:5">
      <c r="A486" s="21" t="s">
        <v>2307</v>
      </c>
      <c r="B486" s="22" t="s">
        <v>842</v>
      </c>
      <c r="C486" s="103">
        <v>27000</v>
      </c>
      <c r="D486" s="62">
        <v>265</v>
      </c>
      <c r="E486" s="22">
        <f>'R BOOTS'!N54</f>
        <v>0</v>
      </c>
    </row>
    <row r="487" spans="1:5">
      <c r="A487" s="21" t="s">
        <v>2308</v>
      </c>
      <c r="B487" s="22" t="s">
        <v>174</v>
      </c>
      <c r="C487" s="103">
        <v>25000</v>
      </c>
      <c r="D487" s="62">
        <v>175</v>
      </c>
      <c r="E487" s="22">
        <f>'R BOOTS'!E56</f>
        <v>0</v>
      </c>
    </row>
    <row r="488" spans="1:5">
      <c r="A488" s="21" t="s">
        <v>2309</v>
      </c>
      <c r="B488" s="22" t="s">
        <v>174</v>
      </c>
      <c r="C488" s="103">
        <v>25000</v>
      </c>
      <c r="D488" s="62">
        <v>185</v>
      </c>
      <c r="E488" s="22">
        <f>'R BOOTS'!F56</f>
        <v>0</v>
      </c>
    </row>
    <row r="489" spans="1:5">
      <c r="A489" s="21" t="s">
        <v>2310</v>
      </c>
      <c r="B489" s="22" t="s">
        <v>174</v>
      </c>
      <c r="C489" s="103">
        <v>25000</v>
      </c>
      <c r="D489" s="62">
        <v>195</v>
      </c>
      <c r="E489" s="22">
        <f>'R BOOTS'!G56</f>
        <v>0</v>
      </c>
    </row>
    <row r="490" spans="1:5">
      <c r="A490" s="21" t="s">
        <v>2311</v>
      </c>
      <c r="B490" s="22" t="s">
        <v>174</v>
      </c>
      <c r="C490" s="103">
        <v>25000</v>
      </c>
      <c r="D490" s="62">
        <v>205</v>
      </c>
      <c r="E490" s="22">
        <f>'R BOOTS'!H56</f>
        <v>0</v>
      </c>
    </row>
    <row r="491" spans="1:5">
      <c r="A491" s="21" t="s">
        <v>2312</v>
      </c>
      <c r="B491" s="22" t="s">
        <v>174</v>
      </c>
      <c r="C491" s="103">
        <v>25000</v>
      </c>
      <c r="D491" s="62">
        <v>215</v>
      </c>
      <c r="E491" s="22">
        <f>'R BOOTS'!I56</f>
        <v>0</v>
      </c>
    </row>
    <row r="492" spans="1:5">
      <c r="A492" s="21" t="s">
        <v>2313</v>
      </c>
      <c r="B492" s="22" t="s">
        <v>843</v>
      </c>
      <c r="C492" s="103">
        <v>25000</v>
      </c>
      <c r="D492" s="62">
        <v>175</v>
      </c>
      <c r="E492" s="22">
        <f>'R BOOTS'!E57</f>
        <v>0</v>
      </c>
    </row>
    <row r="493" spans="1:5">
      <c r="A493" s="21" t="s">
        <v>2314</v>
      </c>
      <c r="B493" s="22" t="s">
        <v>843</v>
      </c>
      <c r="C493" s="103">
        <v>25000</v>
      </c>
      <c r="D493" s="62">
        <v>185</v>
      </c>
      <c r="E493" s="22">
        <f>'R BOOTS'!F57</f>
        <v>0</v>
      </c>
    </row>
    <row r="494" spans="1:5">
      <c r="A494" s="21" t="s">
        <v>2315</v>
      </c>
      <c r="B494" s="22" t="s">
        <v>843</v>
      </c>
      <c r="C494" s="103">
        <v>25000</v>
      </c>
      <c r="D494" s="62">
        <v>195</v>
      </c>
      <c r="E494" s="22">
        <f>'R BOOTS'!G57</f>
        <v>0</v>
      </c>
    </row>
    <row r="495" spans="1:5">
      <c r="A495" s="21" t="s">
        <v>2316</v>
      </c>
      <c r="B495" s="22" t="s">
        <v>843</v>
      </c>
      <c r="C495" s="103">
        <v>25000</v>
      </c>
      <c r="D495" s="62">
        <v>205</v>
      </c>
      <c r="E495" s="22">
        <f>'R BOOTS'!H57</f>
        <v>0</v>
      </c>
    </row>
    <row r="496" spans="1:5">
      <c r="A496" s="21" t="s">
        <v>2317</v>
      </c>
      <c r="B496" s="22" t="s">
        <v>843</v>
      </c>
      <c r="C496" s="103">
        <v>25000</v>
      </c>
      <c r="D496" s="62">
        <v>215</v>
      </c>
      <c r="E496" s="22">
        <f>'R BOOTS'!I57</f>
        <v>0</v>
      </c>
    </row>
    <row r="497" spans="1:5">
      <c r="A497" s="21" t="s">
        <v>2318</v>
      </c>
      <c r="B497" s="21" t="s">
        <v>175</v>
      </c>
      <c r="C497" s="103">
        <v>15000</v>
      </c>
      <c r="D497" s="62">
        <v>155</v>
      </c>
      <c r="E497" s="22">
        <f>'R BOOTS'!E59</f>
        <v>0</v>
      </c>
    </row>
    <row r="498" spans="1:5">
      <c r="A498" s="21" t="s">
        <v>2319</v>
      </c>
      <c r="B498" s="21" t="s">
        <v>175</v>
      </c>
      <c r="C498" s="103">
        <v>15000</v>
      </c>
      <c r="D498" s="62">
        <v>165</v>
      </c>
      <c r="E498" s="22">
        <f>'R BOOTS'!F59</f>
        <v>0</v>
      </c>
    </row>
    <row r="499" spans="1:5">
      <c r="A499" s="21" t="s">
        <v>2320</v>
      </c>
      <c r="B499" s="21" t="s">
        <v>175</v>
      </c>
      <c r="C499" s="103">
        <v>15000</v>
      </c>
      <c r="D499" s="62">
        <v>175</v>
      </c>
      <c r="E499" s="22">
        <f>'R BOOTS'!G59</f>
        <v>0</v>
      </c>
    </row>
    <row r="500" spans="1:5">
      <c r="A500" s="21" t="s">
        <v>2321</v>
      </c>
      <c r="B500" s="21" t="s">
        <v>175</v>
      </c>
      <c r="C500" s="103">
        <v>15000</v>
      </c>
      <c r="D500" s="62">
        <v>185</v>
      </c>
      <c r="E500" s="22">
        <f>'R BOOTS'!H59</f>
        <v>0</v>
      </c>
    </row>
    <row r="501" spans="1:5">
      <c r="A501" s="21" t="s">
        <v>2322</v>
      </c>
      <c r="B501" s="21" t="s">
        <v>175</v>
      </c>
      <c r="C501" s="103">
        <v>15000</v>
      </c>
      <c r="D501" s="61">
        <v>195</v>
      </c>
      <c r="E501" s="22">
        <f>'R BOOTS'!I59</f>
        <v>0</v>
      </c>
    </row>
    <row r="502" spans="1:5">
      <c r="A502" s="21" t="s">
        <v>2323</v>
      </c>
      <c r="B502" s="21" t="s">
        <v>175</v>
      </c>
      <c r="C502" s="103">
        <v>15000</v>
      </c>
      <c r="D502" s="62">
        <v>205</v>
      </c>
      <c r="E502" s="22">
        <f>'R BOOTS'!J59</f>
        <v>0</v>
      </c>
    </row>
    <row r="503" spans="1:5">
      <c r="A503" s="21" t="s">
        <v>2324</v>
      </c>
      <c r="B503" s="21" t="s">
        <v>175</v>
      </c>
      <c r="C503" s="103">
        <v>15000</v>
      </c>
      <c r="D503" s="62">
        <v>215</v>
      </c>
      <c r="E503" s="22">
        <f>'R BOOTS'!K59</f>
        <v>0</v>
      </c>
    </row>
    <row r="504" spans="1:5">
      <c r="A504" s="21" t="s">
        <v>2325</v>
      </c>
      <c r="B504" s="21" t="s">
        <v>175</v>
      </c>
      <c r="C504" s="103">
        <v>15000</v>
      </c>
      <c r="D504" s="62">
        <v>225</v>
      </c>
      <c r="E504" s="22">
        <f>'R BOOTS'!L59</f>
        <v>0</v>
      </c>
    </row>
    <row r="505" spans="1:5">
      <c r="A505" s="21" t="s">
        <v>2326</v>
      </c>
      <c r="B505" s="22" t="s">
        <v>844</v>
      </c>
      <c r="C505" s="103">
        <v>15000</v>
      </c>
      <c r="D505" s="62">
        <v>155</v>
      </c>
      <c r="E505" s="22">
        <f>'R BOOTS'!E60</f>
        <v>0</v>
      </c>
    </row>
    <row r="506" spans="1:5">
      <c r="A506" s="21" t="s">
        <v>2327</v>
      </c>
      <c r="B506" s="22" t="s">
        <v>844</v>
      </c>
      <c r="C506" s="103">
        <v>15000</v>
      </c>
      <c r="D506" s="62">
        <v>165</v>
      </c>
      <c r="E506" s="22">
        <f>'R BOOTS'!F60</f>
        <v>0</v>
      </c>
    </row>
    <row r="507" spans="1:5">
      <c r="A507" s="21" t="s">
        <v>2328</v>
      </c>
      <c r="B507" s="22" t="s">
        <v>844</v>
      </c>
      <c r="C507" s="103">
        <v>15000</v>
      </c>
      <c r="D507" s="62">
        <v>175</v>
      </c>
      <c r="E507" s="22">
        <f>'R BOOTS'!G60</f>
        <v>0</v>
      </c>
    </row>
    <row r="508" spans="1:5">
      <c r="A508" s="21" t="s">
        <v>2329</v>
      </c>
      <c r="B508" s="22" t="s">
        <v>844</v>
      </c>
      <c r="C508" s="103">
        <v>15000</v>
      </c>
      <c r="D508" s="62">
        <v>185</v>
      </c>
      <c r="E508" s="22">
        <f>'R BOOTS'!H60</f>
        <v>0</v>
      </c>
    </row>
    <row r="509" spans="1:5">
      <c r="A509" s="21" t="s">
        <v>2330</v>
      </c>
      <c r="B509" s="22" t="s">
        <v>844</v>
      </c>
      <c r="C509" s="103">
        <v>15000</v>
      </c>
      <c r="D509" s="61">
        <v>195</v>
      </c>
      <c r="E509" s="22">
        <f>'R BOOTS'!I60</f>
        <v>0</v>
      </c>
    </row>
    <row r="510" spans="1:5">
      <c r="A510" s="21" t="s">
        <v>2331</v>
      </c>
      <c r="B510" s="22" t="s">
        <v>844</v>
      </c>
      <c r="C510" s="103">
        <v>15000</v>
      </c>
      <c r="D510" s="62">
        <v>205</v>
      </c>
      <c r="E510" s="22">
        <f>'R BOOTS'!J60</f>
        <v>0</v>
      </c>
    </row>
    <row r="511" spans="1:5">
      <c r="A511" s="21" t="s">
        <v>2332</v>
      </c>
      <c r="B511" s="22" t="s">
        <v>844</v>
      </c>
      <c r="C511" s="103">
        <v>15000</v>
      </c>
      <c r="D511" s="62">
        <v>215</v>
      </c>
      <c r="E511" s="22">
        <f>'R BOOTS'!K60</f>
        <v>0</v>
      </c>
    </row>
    <row r="512" spans="1:5">
      <c r="A512" s="21" t="s">
        <v>2333</v>
      </c>
      <c r="B512" s="22" t="s">
        <v>844</v>
      </c>
      <c r="C512" s="103">
        <v>15000</v>
      </c>
      <c r="D512" s="62">
        <v>225</v>
      </c>
      <c r="E512" s="22">
        <f>'R BOOTS'!L60</f>
        <v>0</v>
      </c>
    </row>
    <row r="513" spans="1:5">
      <c r="A513" s="21" t="s">
        <v>2334</v>
      </c>
      <c r="B513" s="22" t="s">
        <v>151</v>
      </c>
      <c r="C513" s="103">
        <v>65000</v>
      </c>
      <c r="D513" s="62">
        <v>220</v>
      </c>
      <c r="E513" s="22">
        <f>'R BOOTS'!E63</f>
        <v>0</v>
      </c>
    </row>
    <row r="514" spans="1:5">
      <c r="A514" s="21" t="s">
        <v>2335</v>
      </c>
      <c r="B514" s="22" t="s">
        <v>151</v>
      </c>
      <c r="C514" s="103">
        <v>65000</v>
      </c>
      <c r="D514" s="62">
        <v>225</v>
      </c>
      <c r="E514" s="22">
        <f>'R BOOTS'!F63</f>
        <v>0</v>
      </c>
    </row>
    <row r="515" spans="1:5">
      <c r="A515" s="21" t="s">
        <v>2336</v>
      </c>
      <c r="B515" s="22" t="s">
        <v>151</v>
      </c>
      <c r="C515" s="103">
        <v>65000</v>
      </c>
      <c r="D515" s="62">
        <v>230</v>
      </c>
      <c r="E515" s="22">
        <f>'R BOOTS'!G63</f>
        <v>0</v>
      </c>
    </row>
    <row r="516" spans="1:5">
      <c r="A516" s="21" t="s">
        <v>2337</v>
      </c>
      <c r="B516" s="22" t="s">
        <v>151</v>
      </c>
      <c r="C516" s="103">
        <v>65000</v>
      </c>
      <c r="D516" s="62">
        <v>235</v>
      </c>
      <c r="E516" s="22">
        <f>'R BOOTS'!H63</f>
        <v>0</v>
      </c>
    </row>
    <row r="517" spans="1:5">
      <c r="A517" s="21" t="s">
        <v>2338</v>
      </c>
      <c r="B517" s="22" t="s">
        <v>151</v>
      </c>
      <c r="C517" s="103">
        <v>65000</v>
      </c>
      <c r="D517" s="62">
        <v>240</v>
      </c>
      <c r="E517" s="22">
        <f>'R BOOTS'!I63</f>
        <v>0</v>
      </c>
    </row>
    <row r="518" spans="1:5">
      <c r="A518" s="21" t="s">
        <v>2339</v>
      </c>
      <c r="B518" s="22" t="s">
        <v>151</v>
      </c>
      <c r="C518" s="103">
        <v>65000</v>
      </c>
      <c r="D518" s="62">
        <v>245</v>
      </c>
      <c r="E518" s="22">
        <f>'R BOOTS'!J63</f>
        <v>0</v>
      </c>
    </row>
    <row r="519" spans="1:5">
      <c r="A519" s="21" t="s">
        <v>2340</v>
      </c>
      <c r="B519" s="22" t="s">
        <v>151</v>
      </c>
      <c r="C519" s="103">
        <v>65000</v>
      </c>
      <c r="D519" s="62">
        <v>250</v>
      </c>
      <c r="E519" s="22">
        <f>'R BOOTS'!K63</f>
        <v>0</v>
      </c>
    </row>
    <row r="520" spans="1:5">
      <c r="A520" s="21" t="s">
        <v>2341</v>
      </c>
      <c r="B520" s="22" t="s">
        <v>151</v>
      </c>
      <c r="C520" s="103">
        <v>65000</v>
      </c>
      <c r="D520" s="62">
        <v>255</v>
      </c>
      <c r="E520" s="22">
        <f>'R BOOTS'!L63</f>
        <v>0</v>
      </c>
    </row>
    <row r="521" spans="1:5">
      <c r="A521" s="21" t="s">
        <v>2342</v>
      </c>
      <c r="B521" s="22" t="s">
        <v>151</v>
      </c>
      <c r="C521" s="103">
        <v>65000</v>
      </c>
      <c r="D521" s="62">
        <v>260</v>
      </c>
      <c r="E521" s="22">
        <f>'R BOOTS'!M63</f>
        <v>0</v>
      </c>
    </row>
    <row r="522" spans="1:5">
      <c r="A522" s="21" t="s">
        <v>2343</v>
      </c>
      <c r="B522" s="22" t="s">
        <v>151</v>
      </c>
      <c r="C522" s="103">
        <v>65000</v>
      </c>
      <c r="D522" s="62">
        <v>265</v>
      </c>
      <c r="E522" s="22">
        <f>'R BOOTS'!N63</f>
        <v>0</v>
      </c>
    </row>
    <row r="523" spans="1:5">
      <c r="A523" s="21" t="s">
        <v>2344</v>
      </c>
      <c r="B523" s="22" t="s">
        <v>151</v>
      </c>
      <c r="C523" s="103">
        <v>65000</v>
      </c>
      <c r="D523" s="62">
        <v>270</v>
      </c>
      <c r="E523" s="22">
        <f>'R BOOTS'!O63</f>
        <v>0</v>
      </c>
    </row>
    <row r="524" spans="1:5">
      <c r="A524" s="21" t="s">
        <v>2345</v>
      </c>
      <c r="B524" s="22" t="s">
        <v>151</v>
      </c>
      <c r="C524" s="103">
        <v>65000</v>
      </c>
      <c r="D524" s="62">
        <v>275</v>
      </c>
      <c r="E524" s="22">
        <f>'R BOOTS'!P63</f>
        <v>0</v>
      </c>
    </row>
    <row r="525" spans="1:5">
      <c r="A525" s="21" t="s">
        <v>2346</v>
      </c>
      <c r="B525" s="22" t="s">
        <v>153</v>
      </c>
      <c r="C525" s="103">
        <v>60000</v>
      </c>
      <c r="D525" s="62">
        <v>220</v>
      </c>
      <c r="E525" s="22">
        <f>'R BOOTS'!E64</f>
        <v>0</v>
      </c>
    </row>
    <row r="526" spans="1:5">
      <c r="A526" s="21" t="s">
        <v>2347</v>
      </c>
      <c r="B526" s="22" t="s">
        <v>153</v>
      </c>
      <c r="C526" s="103">
        <v>60000</v>
      </c>
      <c r="D526" s="62">
        <v>225</v>
      </c>
      <c r="E526" s="22">
        <f>'R BOOTS'!F64</f>
        <v>0</v>
      </c>
    </row>
    <row r="527" spans="1:5">
      <c r="A527" s="21" t="s">
        <v>2348</v>
      </c>
      <c r="B527" s="22" t="s">
        <v>153</v>
      </c>
      <c r="C527" s="103">
        <v>60000</v>
      </c>
      <c r="D527" s="62">
        <v>230</v>
      </c>
      <c r="E527" s="22">
        <f>'R BOOTS'!G64</f>
        <v>0</v>
      </c>
    </row>
    <row r="528" spans="1:5">
      <c r="A528" s="21" t="s">
        <v>2349</v>
      </c>
      <c r="B528" s="22" t="s">
        <v>153</v>
      </c>
      <c r="C528" s="103">
        <v>60000</v>
      </c>
      <c r="D528" s="62">
        <v>235</v>
      </c>
      <c r="E528" s="22">
        <f>'R BOOTS'!H64</f>
        <v>0</v>
      </c>
    </row>
    <row r="529" spans="1:5">
      <c r="A529" s="21" t="s">
        <v>2350</v>
      </c>
      <c r="B529" s="22" t="s">
        <v>153</v>
      </c>
      <c r="C529" s="103">
        <v>60000</v>
      </c>
      <c r="D529" s="62">
        <v>240</v>
      </c>
      <c r="E529" s="22">
        <f>'R BOOTS'!I64</f>
        <v>0</v>
      </c>
    </row>
    <row r="530" spans="1:5">
      <c r="A530" s="21" t="s">
        <v>2351</v>
      </c>
      <c r="B530" s="22" t="s">
        <v>153</v>
      </c>
      <c r="C530" s="103">
        <v>60000</v>
      </c>
      <c r="D530" s="62">
        <v>245</v>
      </c>
      <c r="E530" s="22">
        <f>'R BOOTS'!J64</f>
        <v>0</v>
      </c>
    </row>
    <row r="531" spans="1:5">
      <c r="A531" s="21" t="s">
        <v>2352</v>
      </c>
      <c r="B531" s="22" t="s">
        <v>153</v>
      </c>
      <c r="C531" s="103">
        <v>60000</v>
      </c>
      <c r="D531" s="62">
        <v>250</v>
      </c>
      <c r="E531" s="22">
        <f>'R BOOTS'!K64</f>
        <v>0</v>
      </c>
    </row>
    <row r="532" spans="1:5">
      <c r="A532" s="21" t="s">
        <v>2353</v>
      </c>
      <c r="B532" s="22" t="s">
        <v>153</v>
      </c>
      <c r="C532" s="103">
        <v>60000</v>
      </c>
      <c r="D532" s="62">
        <v>255</v>
      </c>
      <c r="E532" s="22">
        <f>'R BOOTS'!L64</f>
        <v>0</v>
      </c>
    </row>
    <row r="533" spans="1:5">
      <c r="A533" s="21" t="s">
        <v>2354</v>
      </c>
      <c r="B533" s="22" t="s">
        <v>153</v>
      </c>
      <c r="C533" s="103">
        <v>60000</v>
      </c>
      <c r="D533" s="62">
        <v>260</v>
      </c>
      <c r="E533" s="22">
        <f>'R BOOTS'!M64</f>
        <v>0</v>
      </c>
    </row>
    <row r="534" spans="1:5">
      <c r="A534" s="21" t="s">
        <v>2355</v>
      </c>
      <c r="B534" s="22" t="s">
        <v>153</v>
      </c>
      <c r="C534" s="103">
        <v>60000</v>
      </c>
      <c r="D534" s="62">
        <v>265</v>
      </c>
      <c r="E534" s="22">
        <f>'R BOOTS'!N64</f>
        <v>0</v>
      </c>
    </row>
    <row r="535" spans="1:5">
      <c r="A535" s="21" t="s">
        <v>2356</v>
      </c>
      <c r="B535" s="22" t="s">
        <v>153</v>
      </c>
      <c r="C535" s="103">
        <v>60000</v>
      </c>
      <c r="D535" s="62">
        <v>270</v>
      </c>
      <c r="E535" s="22">
        <f>'R BOOTS'!O64</f>
        <v>0</v>
      </c>
    </row>
    <row r="536" spans="1:5">
      <c r="A536" s="21" t="s">
        <v>2357</v>
      </c>
      <c r="B536" s="22" t="s">
        <v>153</v>
      </c>
      <c r="C536" s="103">
        <v>60000</v>
      </c>
      <c r="D536" s="62">
        <v>275</v>
      </c>
      <c r="E536" s="22">
        <f>'R BOOTS'!P64</f>
        <v>0</v>
      </c>
    </row>
    <row r="537" spans="1:5">
      <c r="A537" s="21" t="s">
        <v>2358</v>
      </c>
      <c r="B537" s="22" t="s">
        <v>155</v>
      </c>
      <c r="C537" s="103">
        <v>55000</v>
      </c>
      <c r="D537" s="62">
        <v>220</v>
      </c>
      <c r="E537" s="22">
        <f>'R BOOTS'!E65</f>
        <v>0</v>
      </c>
    </row>
    <row r="538" spans="1:5">
      <c r="A538" s="21" t="s">
        <v>2359</v>
      </c>
      <c r="B538" s="22" t="s">
        <v>155</v>
      </c>
      <c r="C538" s="103">
        <v>55000</v>
      </c>
      <c r="D538" s="62">
        <v>225</v>
      </c>
      <c r="E538" s="22">
        <f>'R BOOTS'!F65</f>
        <v>0</v>
      </c>
    </row>
    <row r="539" spans="1:5">
      <c r="A539" s="21" t="s">
        <v>2360</v>
      </c>
      <c r="B539" s="22" t="s">
        <v>155</v>
      </c>
      <c r="C539" s="103">
        <v>55000</v>
      </c>
      <c r="D539" s="62">
        <v>230</v>
      </c>
      <c r="E539" s="22">
        <f>'R BOOTS'!G65</f>
        <v>0</v>
      </c>
    </row>
    <row r="540" spans="1:5">
      <c r="A540" s="21" t="s">
        <v>2361</v>
      </c>
      <c r="B540" s="22" t="s">
        <v>155</v>
      </c>
      <c r="C540" s="103">
        <v>55000</v>
      </c>
      <c r="D540" s="62">
        <v>235</v>
      </c>
      <c r="E540" s="22">
        <f>'R BOOTS'!H65</f>
        <v>0</v>
      </c>
    </row>
    <row r="541" spans="1:5">
      <c r="A541" s="21" t="s">
        <v>2362</v>
      </c>
      <c r="B541" s="22" t="s">
        <v>155</v>
      </c>
      <c r="C541" s="103">
        <v>55000</v>
      </c>
      <c r="D541" s="62">
        <v>240</v>
      </c>
      <c r="E541" s="22">
        <f>'R BOOTS'!I65</f>
        <v>0</v>
      </c>
    </row>
    <row r="542" spans="1:5">
      <c r="A542" s="21" t="s">
        <v>2363</v>
      </c>
      <c r="B542" s="22" t="s">
        <v>155</v>
      </c>
      <c r="C542" s="103">
        <v>55000</v>
      </c>
      <c r="D542" s="62">
        <v>245</v>
      </c>
      <c r="E542" s="22">
        <f>'R BOOTS'!J65</f>
        <v>0</v>
      </c>
    </row>
    <row r="543" spans="1:5">
      <c r="A543" s="21" t="s">
        <v>2364</v>
      </c>
      <c r="B543" s="22" t="s">
        <v>155</v>
      </c>
      <c r="C543" s="103">
        <v>55000</v>
      </c>
      <c r="D543" s="62">
        <v>250</v>
      </c>
      <c r="E543" s="22">
        <f>'R BOOTS'!K65</f>
        <v>0</v>
      </c>
    </row>
    <row r="544" spans="1:5">
      <c r="A544" s="21" t="s">
        <v>2365</v>
      </c>
      <c r="B544" s="22" t="s">
        <v>155</v>
      </c>
      <c r="C544" s="103">
        <v>55000</v>
      </c>
      <c r="D544" s="62">
        <v>255</v>
      </c>
      <c r="E544" s="22">
        <f>'R BOOTS'!L65</f>
        <v>0</v>
      </c>
    </row>
    <row r="545" spans="1:5">
      <c r="A545" s="21" t="s">
        <v>2366</v>
      </c>
      <c r="B545" s="22" t="s">
        <v>155</v>
      </c>
      <c r="C545" s="103">
        <v>55000</v>
      </c>
      <c r="D545" s="62">
        <v>260</v>
      </c>
      <c r="E545" s="22">
        <f>'R BOOTS'!M65</f>
        <v>0</v>
      </c>
    </row>
    <row r="546" spans="1:5">
      <c r="A546" s="21" t="s">
        <v>2367</v>
      </c>
      <c r="B546" s="22" t="s">
        <v>155</v>
      </c>
      <c r="C546" s="103">
        <v>55000</v>
      </c>
      <c r="D546" s="62">
        <v>265</v>
      </c>
      <c r="E546" s="22">
        <f>'R BOOTS'!N65</f>
        <v>0</v>
      </c>
    </row>
    <row r="547" spans="1:5">
      <c r="A547" s="21" t="s">
        <v>2368</v>
      </c>
      <c r="B547" s="22" t="s">
        <v>155</v>
      </c>
      <c r="C547" s="103">
        <v>55000</v>
      </c>
      <c r="D547" s="62">
        <v>270</v>
      </c>
      <c r="E547" s="22">
        <f>'R BOOTS'!O65</f>
        <v>0</v>
      </c>
    </row>
    <row r="548" spans="1:5">
      <c r="A548" s="21" t="s">
        <v>2369</v>
      </c>
      <c r="B548" s="22" t="s">
        <v>155</v>
      </c>
      <c r="C548" s="103">
        <v>55000</v>
      </c>
      <c r="D548" s="62">
        <v>275</v>
      </c>
      <c r="E548" s="22">
        <f>'R BOOTS'!P65</f>
        <v>0</v>
      </c>
    </row>
    <row r="549" spans="1:5">
      <c r="A549" s="21" t="s">
        <v>2370</v>
      </c>
      <c r="B549" s="22" t="s">
        <v>157</v>
      </c>
      <c r="C549" s="103">
        <v>55000</v>
      </c>
      <c r="D549" s="62">
        <v>220</v>
      </c>
      <c r="E549" s="22">
        <f>'R BOOTS'!E66</f>
        <v>0</v>
      </c>
    </row>
    <row r="550" spans="1:5">
      <c r="A550" s="21" t="s">
        <v>2371</v>
      </c>
      <c r="B550" s="22" t="s">
        <v>157</v>
      </c>
      <c r="C550" s="103">
        <v>55000</v>
      </c>
      <c r="D550" s="62">
        <v>225</v>
      </c>
      <c r="E550" s="22">
        <f>'R BOOTS'!F66</f>
        <v>0</v>
      </c>
    </row>
    <row r="551" spans="1:5">
      <c r="A551" s="21" t="s">
        <v>2372</v>
      </c>
      <c r="B551" s="22" t="s">
        <v>157</v>
      </c>
      <c r="C551" s="103">
        <v>55000</v>
      </c>
      <c r="D551" s="62">
        <v>230</v>
      </c>
      <c r="E551" s="22">
        <f>'R BOOTS'!G66</f>
        <v>0</v>
      </c>
    </row>
    <row r="552" spans="1:5">
      <c r="A552" s="21" t="s">
        <v>2373</v>
      </c>
      <c r="B552" s="22" t="s">
        <v>157</v>
      </c>
      <c r="C552" s="103">
        <v>55000</v>
      </c>
      <c r="D552" s="62">
        <v>235</v>
      </c>
      <c r="E552" s="22">
        <f>'R BOOTS'!H66</f>
        <v>0</v>
      </c>
    </row>
    <row r="553" spans="1:5">
      <c r="A553" s="21" t="s">
        <v>2374</v>
      </c>
      <c r="B553" s="22" t="s">
        <v>157</v>
      </c>
      <c r="C553" s="103">
        <v>55000</v>
      </c>
      <c r="D553" s="62">
        <v>240</v>
      </c>
      <c r="E553" s="22">
        <f>'R BOOTS'!I66</f>
        <v>0</v>
      </c>
    </row>
    <row r="554" spans="1:5">
      <c r="A554" s="21" t="s">
        <v>2375</v>
      </c>
      <c r="B554" s="22" t="s">
        <v>157</v>
      </c>
      <c r="C554" s="103">
        <v>55000</v>
      </c>
      <c r="D554" s="62">
        <v>245</v>
      </c>
      <c r="E554" s="22">
        <f>'R BOOTS'!J66</f>
        <v>0</v>
      </c>
    </row>
    <row r="555" spans="1:5">
      <c r="A555" s="21" t="s">
        <v>2376</v>
      </c>
      <c r="B555" s="22" t="s">
        <v>157</v>
      </c>
      <c r="C555" s="103">
        <v>55000</v>
      </c>
      <c r="D555" s="62">
        <v>250</v>
      </c>
      <c r="E555" s="22">
        <f>'R BOOTS'!K66</f>
        <v>0</v>
      </c>
    </row>
    <row r="556" spans="1:5">
      <c r="A556" s="21" t="s">
        <v>2377</v>
      </c>
      <c r="B556" s="22" t="s">
        <v>157</v>
      </c>
      <c r="C556" s="103">
        <v>55000</v>
      </c>
      <c r="D556" s="62">
        <v>255</v>
      </c>
      <c r="E556" s="22">
        <f>'R BOOTS'!L66</f>
        <v>0</v>
      </c>
    </row>
    <row r="557" spans="1:5">
      <c r="A557" s="21" t="s">
        <v>2378</v>
      </c>
      <c r="B557" s="22" t="s">
        <v>157</v>
      </c>
      <c r="C557" s="103">
        <v>55000</v>
      </c>
      <c r="D557" s="62">
        <v>260</v>
      </c>
      <c r="E557" s="22">
        <f>'R BOOTS'!M66</f>
        <v>0</v>
      </c>
    </row>
    <row r="558" spans="1:5">
      <c r="A558" s="21" t="s">
        <v>2379</v>
      </c>
      <c r="B558" s="22" t="s">
        <v>157</v>
      </c>
      <c r="C558" s="103">
        <v>55000</v>
      </c>
      <c r="D558" s="62">
        <v>265</v>
      </c>
      <c r="E558" s="22">
        <f>'R BOOTS'!N66</f>
        <v>0</v>
      </c>
    </row>
    <row r="559" spans="1:5">
      <c r="A559" s="21" t="s">
        <v>2380</v>
      </c>
      <c r="B559" s="22" t="s">
        <v>157</v>
      </c>
      <c r="C559" s="103">
        <v>55000</v>
      </c>
      <c r="D559" s="62">
        <v>270</v>
      </c>
      <c r="E559" s="22">
        <f>'R BOOTS'!O66</f>
        <v>0</v>
      </c>
    </row>
    <row r="560" spans="1:5">
      <c r="A560" s="21" t="s">
        <v>2381</v>
      </c>
      <c r="B560" s="22" t="s">
        <v>157</v>
      </c>
      <c r="C560" s="103">
        <v>55000</v>
      </c>
      <c r="D560" s="62">
        <v>275</v>
      </c>
      <c r="E560" s="22">
        <f>'R BOOTS'!P66</f>
        <v>0</v>
      </c>
    </row>
    <row r="561" spans="1:5">
      <c r="A561" s="21" t="s">
        <v>2382</v>
      </c>
      <c r="B561" s="22" t="s">
        <v>159</v>
      </c>
      <c r="C561" s="103">
        <v>53000</v>
      </c>
      <c r="D561" s="62">
        <v>220</v>
      </c>
      <c r="E561" s="22">
        <f>'R BOOTS'!E67</f>
        <v>0</v>
      </c>
    </row>
    <row r="562" spans="1:5">
      <c r="A562" s="21" t="s">
        <v>2383</v>
      </c>
      <c r="B562" s="22" t="s">
        <v>159</v>
      </c>
      <c r="C562" s="103">
        <v>53000</v>
      </c>
      <c r="D562" s="62">
        <v>225</v>
      </c>
      <c r="E562" s="22">
        <f>'R BOOTS'!F67</f>
        <v>0</v>
      </c>
    </row>
    <row r="563" spans="1:5">
      <c r="A563" s="21" t="s">
        <v>2384</v>
      </c>
      <c r="B563" s="22" t="s">
        <v>159</v>
      </c>
      <c r="C563" s="103">
        <v>53000</v>
      </c>
      <c r="D563" s="62">
        <v>230</v>
      </c>
      <c r="E563" s="22">
        <f>'R BOOTS'!G67</f>
        <v>0</v>
      </c>
    </row>
    <row r="564" spans="1:5">
      <c r="A564" s="21" t="s">
        <v>2385</v>
      </c>
      <c r="B564" s="22" t="s">
        <v>159</v>
      </c>
      <c r="C564" s="103">
        <v>53000</v>
      </c>
      <c r="D564" s="62">
        <v>235</v>
      </c>
      <c r="E564" s="22">
        <f>'R BOOTS'!H67</f>
        <v>0</v>
      </c>
    </row>
    <row r="565" spans="1:5">
      <c r="A565" s="21" t="s">
        <v>2386</v>
      </c>
      <c r="B565" s="22" t="s">
        <v>159</v>
      </c>
      <c r="C565" s="103">
        <v>53000</v>
      </c>
      <c r="D565" s="62">
        <v>240</v>
      </c>
      <c r="E565" s="22">
        <f>'R BOOTS'!I67</f>
        <v>0</v>
      </c>
    </row>
    <row r="566" spans="1:5">
      <c r="A566" s="21" t="s">
        <v>2387</v>
      </c>
      <c r="B566" s="22" t="s">
        <v>159</v>
      </c>
      <c r="C566" s="103">
        <v>53000</v>
      </c>
      <c r="D566" s="62">
        <v>245</v>
      </c>
      <c r="E566" s="22">
        <f>'R BOOTS'!J67</f>
        <v>0</v>
      </c>
    </row>
    <row r="567" spans="1:5">
      <c r="A567" s="21" t="s">
        <v>2388</v>
      </c>
      <c r="B567" s="22" t="s">
        <v>159</v>
      </c>
      <c r="C567" s="103">
        <v>53000</v>
      </c>
      <c r="D567" s="62">
        <v>250</v>
      </c>
      <c r="E567" s="22">
        <f>'R BOOTS'!K67</f>
        <v>0</v>
      </c>
    </row>
    <row r="568" spans="1:5">
      <c r="A568" s="21" t="s">
        <v>2389</v>
      </c>
      <c r="B568" s="22" t="s">
        <v>159</v>
      </c>
      <c r="C568" s="103">
        <v>53000</v>
      </c>
      <c r="D568" s="62">
        <v>255</v>
      </c>
      <c r="E568" s="22">
        <f>'R BOOTS'!L67</f>
        <v>0</v>
      </c>
    </row>
    <row r="569" spans="1:5">
      <c r="A569" s="21" t="s">
        <v>2390</v>
      </c>
      <c r="B569" s="22" t="s">
        <v>159</v>
      </c>
      <c r="C569" s="103">
        <v>53000</v>
      </c>
      <c r="D569" s="62">
        <v>260</v>
      </c>
      <c r="E569" s="22">
        <f>'R BOOTS'!M67</f>
        <v>0</v>
      </c>
    </row>
    <row r="570" spans="1:5">
      <c r="A570" s="21" t="s">
        <v>2391</v>
      </c>
      <c r="B570" s="22" t="s">
        <v>159</v>
      </c>
      <c r="C570" s="103">
        <v>53000</v>
      </c>
      <c r="D570" s="62">
        <v>265</v>
      </c>
      <c r="E570" s="22">
        <f>'R BOOTS'!N67</f>
        <v>0</v>
      </c>
    </row>
    <row r="571" spans="1:5">
      <c r="A571" s="21" t="s">
        <v>2392</v>
      </c>
      <c r="B571" s="22" t="s">
        <v>159</v>
      </c>
      <c r="C571" s="103">
        <v>53000</v>
      </c>
      <c r="D571" s="62">
        <v>270</v>
      </c>
      <c r="E571" s="22">
        <f>'R BOOTS'!O67</f>
        <v>0</v>
      </c>
    </row>
    <row r="572" spans="1:5">
      <c r="A572" s="21" t="s">
        <v>2393</v>
      </c>
      <c r="B572" s="22" t="s">
        <v>159</v>
      </c>
      <c r="C572" s="103">
        <v>53000</v>
      </c>
      <c r="D572" s="62">
        <v>275</v>
      </c>
      <c r="E572" s="22">
        <f>'R BOOTS'!P67</f>
        <v>0</v>
      </c>
    </row>
    <row r="573" spans="1:5">
      <c r="A573" s="21" t="s">
        <v>2394</v>
      </c>
      <c r="B573" s="22" t="s">
        <v>160</v>
      </c>
      <c r="C573" s="103">
        <v>40000</v>
      </c>
      <c r="D573" s="62">
        <v>220</v>
      </c>
      <c r="E573" s="22">
        <f>'R BOOTS'!E68</f>
        <v>0</v>
      </c>
    </row>
    <row r="574" spans="1:5">
      <c r="A574" s="21" t="s">
        <v>2395</v>
      </c>
      <c r="B574" s="22" t="s">
        <v>160</v>
      </c>
      <c r="C574" s="103">
        <v>40000</v>
      </c>
      <c r="D574" s="62">
        <v>225</v>
      </c>
      <c r="E574" s="22">
        <f>'R BOOTS'!F68</f>
        <v>0</v>
      </c>
    </row>
    <row r="575" spans="1:5">
      <c r="A575" s="21" t="s">
        <v>2396</v>
      </c>
      <c r="B575" s="22" t="s">
        <v>160</v>
      </c>
      <c r="C575" s="103">
        <v>40000</v>
      </c>
      <c r="D575" s="62">
        <v>230</v>
      </c>
      <c r="E575" s="22">
        <f>'R BOOTS'!G68</f>
        <v>0</v>
      </c>
    </row>
    <row r="576" spans="1:5">
      <c r="A576" s="21" t="s">
        <v>2397</v>
      </c>
      <c r="B576" s="22" t="s">
        <v>160</v>
      </c>
      <c r="C576" s="103">
        <v>40000</v>
      </c>
      <c r="D576" s="62">
        <v>235</v>
      </c>
      <c r="E576" s="22">
        <f>'R BOOTS'!H68</f>
        <v>0</v>
      </c>
    </row>
    <row r="577" spans="1:5">
      <c r="A577" s="21" t="s">
        <v>2398</v>
      </c>
      <c r="B577" s="22" t="s">
        <v>160</v>
      </c>
      <c r="C577" s="103">
        <v>40000</v>
      </c>
      <c r="D577" s="62">
        <v>240</v>
      </c>
      <c r="E577" s="22">
        <f>'R BOOTS'!I68</f>
        <v>0</v>
      </c>
    </row>
    <row r="578" spans="1:5">
      <c r="A578" s="21" t="s">
        <v>2399</v>
      </c>
      <c r="B578" s="22" t="s">
        <v>160</v>
      </c>
      <c r="C578" s="103">
        <v>40000</v>
      </c>
      <c r="D578" s="62">
        <v>245</v>
      </c>
      <c r="E578" s="22">
        <f>'R BOOTS'!J68</f>
        <v>0</v>
      </c>
    </row>
    <row r="579" spans="1:5">
      <c r="A579" s="21" t="s">
        <v>2400</v>
      </c>
      <c r="B579" s="22" t="s">
        <v>160</v>
      </c>
      <c r="C579" s="103">
        <v>40000</v>
      </c>
      <c r="D579" s="62">
        <v>250</v>
      </c>
      <c r="E579" s="22">
        <f>'R BOOTS'!K68</f>
        <v>0</v>
      </c>
    </row>
    <row r="580" spans="1:5">
      <c r="A580" s="21" t="s">
        <v>2401</v>
      </c>
      <c r="B580" s="22" t="s">
        <v>160</v>
      </c>
      <c r="C580" s="103">
        <v>40000</v>
      </c>
      <c r="D580" s="62">
        <v>255</v>
      </c>
      <c r="E580" s="22">
        <f>'R BOOTS'!L68</f>
        <v>0</v>
      </c>
    </row>
    <row r="581" spans="1:5">
      <c r="A581" s="21" t="s">
        <v>2402</v>
      </c>
      <c r="B581" s="22" t="s">
        <v>160</v>
      </c>
      <c r="C581" s="103">
        <v>40000</v>
      </c>
      <c r="D581" s="62">
        <v>260</v>
      </c>
      <c r="E581" s="22">
        <f>'R BOOTS'!M68</f>
        <v>0</v>
      </c>
    </row>
    <row r="582" spans="1:5">
      <c r="A582" s="21" t="s">
        <v>2403</v>
      </c>
      <c r="B582" s="22" t="s">
        <v>160</v>
      </c>
      <c r="C582" s="103">
        <v>40000</v>
      </c>
      <c r="D582" s="62">
        <v>265</v>
      </c>
      <c r="E582" s="22">
        <f>'R BOOTS'!N68</f>
        <v>0</v>
      </c>
    </row>
    <row r="583" spans="1:5">
      <c r="A583" s="21" t="s">
        <v>2404</v>
      </c>
      <c r="B583" s="22" t="s">
        <v>160</v>
      </c>
      <c r="C583" s="103">
        <v>40000</v>
      </c>
      <c r="D583" s="62">
        <v>270</v>
      </c>
      <c r="E583" s="22">
        <f>'R BOOTS'!O68</f>
        <v>0</v>
      </c>
    </row>
    <row r="584" spans="1:5">
      <c r="A584" s="21" t="s">
        <v>2405</v>
      </c>
      <c r="B584" s="22" t="s">
        <v>160</v>
      </c>
      <c r="C584" s="103">
        <v>40000</v>
      </c>
      <c r="D584" s="62">
        <v>275</v>
      </c>
      <c r="E584" s="22">
        <f>'R BOOTS'!P68</f>
        <v>0</v>
      </c>
    </row>
    <row r="585" spans="1:5">
      <c r="A585" s="21" t="s">
        <v>2406</v>
      </c>
      <c r="B585" s="22" t="s">
        <v>161</v>
      </c>
      <c r="C585" s="103">
        <v>40000</v>
      </c>
      <c r="D585" s="62">
        <v>220</v>
      </c>
      <c r="E585" s="22">
        <f>'R BOOTS'!E69</f>
        <v>0</v>
      </c>
    </row>
    <row r="586" spans="1:5">
      <c r="A586" s="21" t="s">
        <v>2407</v>
      </c>
      <c r="B586" s="22" t="s">
        <v>161</v>
      </c>
      <c r="C586" s="103">
        <v>40000</v>
      </c>
      <c r="D586" s="62">
        <v>225</v>
      </c>
      <c r="E586" s="22">
        <f>'R BOOTS'!F69</f>
        <v>0</v>
      </c>
    </row>
    <row r="587" spans="1:5">
      <c r="A587" s="21" t="s">
        <v>2408</v>
      </c>
      <c r="B587" s="22" t="s">
        <v>161</v>
      </c>
      <c r="C587" s="103">
        <v>40000</v>
      </c>
      <c r="D587" s="62">
        <v>230</v>
      </c>
      <c r="E587" s="22">
        <f>'R BOOTS'!G69</f>
        <v>0</v>
      </c>
    </row>
    <row r="588" spans="1:5">
      <c r="A588" s="21" t="s">
        <v>2409</v>
      </c>
      <c r="B588" s="22" t="s">
        <v>161</v>
      </c>
      <c r="C588" s="103">
        <v>40000</v>
      </c>
      <c r="D588" s="62">
        <v>235</v>
      </c>
      <c r="E588" s="22">
        <f>'R BOOTS'!H69</f>
        <v>0</v>
      </c>
    </row>
    <row r="589" spans="1:5">
      <c r="A589" s="21" t="s">
        <v>2410</v>
      </c>
      <c r="B589" s="22" t="s">
        <v>161</v>
      </c>
      <c r="C589" s="103">
        <v>40000</v>
      </c>
      <c r="D589" s="62">
        <v>240</v>
      </c>
      <c r="E589" s="22">
        <f>'R BOOTS'!I69</f>
        <v>0</v>
      </c>
    </row>
    <row r="590" spans="1:5">
      <c r="A590" s="21" t="s">
        <v>2411</v>
      </c>
      <c r="B590" s="22" t="s">
        <v>161</v>
      </c>
      <c r="C590" s="103">
        <v>40000</v>
      </c>
      <c r="D590" s="62">
        <v>245</v>
      </c>
      <c r="E590" s="22">
        <f>'R BOOTS'!J69</f>
        <v>0</v>
      </c>
    </row>
    <row r="591" spans="1:5">
      <c r="A591" s="21" t="s">
        <v>2412</v>
      </c>
      <c r="B591" s="22" t="s">
        <v>161</v>
      </c>
      <c r="C591" s="103">
        <v>40000</v>
      </c>
      <c r="D591" s="62">
        <v>250</v>
      </c>
      <c r="E591" s="22">
        <f>'R BOOTS'!K69</f>
        <v>0</v>
      </c>
    </row>
    <row r="592" spans="1:5">
      <c r="A592" s="21" t="s">
        <v>2413</v>
      </c>
      <c r="B592" s="22" t="s">
        <v>161</v>
      </c>
      <c r="C592" s="103">
        <v>40000</v>
      </c>
      <c r="D592" s="62">
        <v>255</v>
      </c>
      <c r="E592" s="22">
        <f>'R BOOTS'!L69</f>
        <v>0</v>
      </c>
    </row>
    <row r="593" spans="1:5">
      <c r="A593" s="21" t="s">
        <v>2414</v>
      </c>
      <c r="B593" s="22" t="s">
        <v>161</v>
      </c>
      <c r="C593" s="103">
        <v>40000</v>
      </c>
      <c r="D593" s="62">
        <v>260</v>
      </c>
      <c r="E593" s="22">
        <f>'R BOOTS'!M69</f>
        <v>0</v>
      </c>
    </row>
    <row r="594" spans="1:5">
      <c r="A594" s="21" t="s">
        <v>2415</v>
      </c>
      <c r="B594" s="22" t="s">
        <v>161</v>
      </c>
      <c r="C594" s="103">
        <v>40000</v>
      </c>
      <c r="D594" s="62">
        <v>265</v>
      </c>
      <c r="E594" s="22">
        <f>'R BOOTS'!N69</f>
        <v>0</v>
      </c>
    </row>
    <row r="595" spans="1:5">
      <c r="A595" s="21" t="s">
        <v>2416</v>
      </c>
      <c r="B595" s="22" t="s">
        <v>161</v>
      </c>
      <c r="C595" s="103">
        <v>40000</v>
      </c>
      <c r="D595" s="62">
        <v>270</v>
      </c>
      <c r="E595" s="22">
        <f>'R BOOTS'!O69</f>
        <v>0</v>
      </c>
    </row>
    <row r="596" spans="1:5">
      <c r="A596" s="21" t="s">
        <v>2417</v>
      </c>
      <c r="B596" s="22" t="s">
        <v>161</v>
      </c>
      <c r="C596" s="103">
        <v>40000</v>
      </c>
      <c r="D596" s="62">
        <v>275</v>
      </c>
      <c r="E596" s="22">
        <f>'R BOOTS'!P69</f>
        <v>0</v>
      </c>
    </row>
    <row r="597" spans="1:5">
      <c r="A597" s="21" t="s">
        <v>2418</v>
      </c>
      <c r="B597" s="22" t="s">
        <v>163</v>
      </c>
      <c r="C597" s="103">
        <v>34000</v>
      </c>
      <c r="D597" s="62">
        <v>220</v>
      </c>
      <c r="E597" s="22">
        <f>'R BOOTS'!E70</f>
        <v>0</v>
      </c>
    </row>
    <row r="598" spans="1:5">
      <c r="A598" s="21" t="s">
        <v>2419</v>
      </c>
      <c r="B598" s="22" t="s">
        <v>163</v>
      </c>
      <c r="C598" s="103">
        <v>34000</v>
      </c>
      <c r="D598" s="62">
        <v>225</v>
      </c>
      <c r="E598" s="22">
        <f>'R BOOTS'!F70</f>
        <v>0</v>
      </c>
    </row>
    <row r="599" spans="1:5">
      <c r="A599" s="21" t="s">
        <v>2420</v>
      </c>
      <c r="B599" s="22" t="s">
        <v>163</v>
      </c>
      <c r="C599" s="103">
        <v>34000</v>
      </c>
      <c r="D599" s="62">
        <v>230</v>
      </c>
      <c r="E599" s="22">
        <f>'R BOOTS'!G70</f>
        <v>0</v>
      </c>
    </row>
    <row r="600" spans="1:5">
      <c r="A600" s="21" t="s">
        <v>2421</v>
      </c>
      <c r="B600" s="22" t="s">
        <v>163</v>
      </c>
      <c r="C600" s="103">
        <v>34000</v>
      </c>
      <c r="D600" s="62">
        <v>235</v>
      </c>
      <c r="E600" s="22">
        <f>'R BOOTS'!H70</f>
        <v>0</v>
      </c>
    </row>
    <row r="601" spans="1:5">
      <c r="A601" s="21" t="s">
        <v>2422</v>
      </c>
      <c r="B601" s="22" t="s">
        <v>163</v>
      </c>
      <c r="C601" s="103">
        <v>34000</v>
      </c>
      <c r="D601" s="62">
        <v>240</v>
      </c>
      <c r="E601" s="22">
        <f>'R BOOTS'!I70</f>
        <v>0</v>
      </c>
    </row>
    <row r="602" spans="1:5">
      <c r="A602" s="21" t="s">
        <v>2423</v>
      </c>
      <c r="B602" s="22" t="s">
        <v>163</v>
      </c>
      <c r="C602" s="103">
        <v>34000</v>
      </c>
      <c r="D602" s="62">
        <v>245</v>
      </c>
      <c r="E602" s="22">
        <f>'R BOOTS'!J70</f>
        <v>0</v>
      </c>
    </row>
    <row r="603" spans="1:5">
      <c r="A603" s="21" t="s">
        <v>2424</v>
      </c>
      <c r="B603" s="22" t="s">
        <v>163</v>
      </c>
      <c r="C603" s="103">
        <v>34000</v>
      </c>
      <c r="D603" s="62">
        <v>250</v>
      </c>
      <c r="E603" s="22">
        <f>'R BOOTS'!K70</f>
        <v>0</v>
      </c>
    </row>
    <row r="604" spans="1:5">
      <c r="A604" s="21" t="s">
        <v>2425</v>
      </c>
      <c r="B604" s="22" t="s">
        <v>163</v>
      </c>
      <c r="C604" s="103">
        <v>34000</v>
      </c>
      <c r="D604" s="62">
        <v>255</v>
      </c>
      <c r="E604" s="22">
        <f>'R BOOTS'!L70</f>
        <v>0</v>
      </c>
    </row>
    <row r="605" spans="1:5">
      <c r="A605" s="21" t="s">
        <v>2426</v>
      </c>
      <c r="B605" s="22" t="s">
        <v>163</v>
      </c>
      <c r="C605" s="103">
        <v>34000</v>
      </c>
      <c r="D605" s="62">
        <v>260</v>
      </c>
      <c r="E605" s="22">
        <f>'R BOOTS'!M70</f>
        <v>0</v>
      </c>
    </row>
    <row r="606" spans="1:5">
      <c r="A606" s="21" t="s">
        <v>2427</v>
      </c>
      <c r="B606" s="22" t="s">
        <v>163</v>
      </c>
      <c r="C606" s="103">
        <v>34000</v>
      </c>
      <c r="D606" s="62">
        <v>265</v>
      </c>
      <c r="E606" s="22">
        <f>'R BOOTS'!N70</f>
        <v>0</v>
      </c>
    </row>
    <row r="607" spans="1:5">
      <c r="A607" s="21" t="s">
        <v>2428</v>
      </c>
      <c r="B607" s="22" t="s">
        <v>163</v>
      </c>
      <c r="C607" s="103">
        <v>34000</v>
      </c>
      <c r="D607" s="62">
        <v>270</v>
      </c>
      <c r="E607" s="22">
        <f>'R BOOTS'!O70</f>
        <v>0</v>
      </c>
    </row>
    <row r="608" spans="1:5">
      <c r="A608" s="21" t="s">
        <v>2429</v>
      </c>
      <c r="B608" s="22" t="s">
        <v>163</v>
      </c>
      <c r="C608" s="103">
        <v>34000</v>
      </c>
      <c r="D608" s="62">
        <v>275</v>
      </c>
      <c r="E608" s="22">
        <f>'R BOOTS'!P70</f>
        <v>0</v>
      </c>
    </row>
    <row r="609" spans="1:5">
      <c r="A609" s="21" t="s">
        <v>2430</v>
      </c>
      <c r="B609" s="22" t="s">
        <v>837</v>
      </c>
      <c r="C609" s="103">
        <v>80000</v>
      </c>
      <c r="D609" s="62">
        <v>220</v>
      </c>
      <c r="E609" s="22">
        <f>'R BOOTS'!E73</f>
        <v>0</v>
      </c>
    </row>
    <row r="610" spans="1:5">
      <c r="A610" s="21" t="s">
        <v>2431</v>
      </c>
      <c r="B610" s="22" t="s">
        <v>837</v>
      </c>
      <c r="C610" s="103">
        <v>80000</v>
      </c>
      <c r="D610" s="62">
        <v>225</v>
      </c>
      <c r="E610" s="22">
        <f>'R BOOTS'!F73</f>
        <v>0</v>
      </c>
    </row>
    <row r="611" spans="1:5">
      <c r="A611" s="21" t="s">
        <v>2432</v>
      </c>
      <c r="B611" s="22" t="s">
        <v>837</v>
      </c>
      <c r="C611" s="103">
        <v>80000</v>
      </c>
      <c r="D611" s="62">
        <v>230</v>
      </c>
      <c r="E611" s="22">
        <f>'R BOOTS'!G73</f>
        <v>0</v>
      </c>
    </row>
    <row r="612" spans="1:5">
      <c r="A612" s="21" t="s">
        <v>2433</v>
      </c>
      <c r="B612" s="22" t="s">
        <v>837</v>
      </c>
      <c r="C612" s="103">
        <v>80000</v>
      </c>
      <c r="D612" s="62">
        <v>235</v>
      </c>
      <c r="E612" s="22">
        <f>'R BOOTS'!H73</f>
        <v>0</v>
      </c>
    </row>
    <row r="613" spans="1:5">
      <c r="A613" s="21" t="s">
        <v>2434</v>
      </c>
      <c r="B613" s="22" t="s">
        <v>837</v>
      </c>
      <c r="C613" s="103">
        <v>80000</v>
      </c>
      <c r="D613" s="62">
        <v>240</v>
      </c>
      <c r="E613" s="22">
        <f>'R BOOTS'!I73</f>
        <v>0</v>
      </c>
    </row>
    <row r="614" spans="1:5">
      <c r="A614" s="21" t="s">
        <v>2435</v>
      </c>
      <c r="B614" s="22" t="s">
        <v>837</v>
      </c>
      <c r="C614" s="103">
        <v>80000</v>
      </c>
      <c r="D614" s="62">
        <v>245</v>
      </c>
      <c r="E614" s="22">
        <f>'R BOOTS'!J73</f>
        <v>0</v>
      </c>
    </row>
    <row r="615" spans="1:5">
      <c r="A615" s="21" t="s">
        <v>2436</v>
      </c>
      <c r="B615" s="22" t="s">
        <v>837</v>
      </c>
      <c r="C615" s="103">
        <v>80000</v>
      </c>
      <c r="D615" s="62">
        <v>250</v>
      </c>
      <c r="E615" s="22">
        <f>'R BOOTS'!K73</f>
        <v>0</v>
      </c>
    </row>
    <row r="616" spans="1:5">
      <c r="A616" s="21" t="s">
        <v>2437</v>
      </c>
      <c r="B616" s="22" t="s">
        <v>837</v>
      </c>
      <c r="C616" s="103">
        <v>80000</v>
      </c>
      <c r="D616" s="62">
        <v>255</v>
      </c>
      <c r="E616" s="22">
        <f>'R BOOTS'!L73</f>
        <v>0</v>
      </c>
    </row>
    <row r="617" spans="1:5">
      <c r="A617" s="21" t="s">
        <v>2438</v>
      </c>
      <c r="B617" s="22" t="s">
        <v>837</v>
      </c>
      <c r="C617" s="103">
        <v>80000</v>
      </c>
      <c r="D617" s="62">
        <v>260</v>
      </c>
      <c r="E617" s="22">
        <f>'R BOOTS'!M73</f>
        <v>0</v>
      </c>
    </row>
    <row r="618" spans="1:5">
      <c r="A618" s="21" t="s">
        <v>2439</v>
      </c>
      <c r="B618" s="22" t="s">
        <v>837</v>
      </c>
      <c r="C618" s="103">
        <v>80000</v>
      </c>
      <c r="D618" s="62">
        <v>265</v>
      </c>
      <c r="E618" s="22">
        <f>'R BOOTS'!N73</f>
        <v>0</v>
      </c>
    </row>
    <row r="619" spans="1:5">
      <c r="A619" s="21" t="s">
        <v>2440</v>
      </c>
      <c r="B619" s="22" t="s">
        <v>837</v>
      </c>
      <c r="C619" s="103">
        <v>80000</v>
      </c>
      <c r="D619" s="62">
        <v>270</v>
      </c>
      <c r="E619" s="22">
        <f>'R BOOTS'!O73</f>
        <v>0</v>
      </c>
    </row>
    <row r="620" spans="1:5">
      <c r="A620" s="21" t="s">
        <v>2441</v>
      </c>
      <c r="B620" s="22" t="s">
        <v>837</v>
      </c>
      <c r="C620" s="103">
        <v>80000</v>
      </c>
      <c r="D620" s="62">
        <v>275</v>
      </c>
      <c r="E620" s="22">
        <f>'R BOOTS'!P73</f>
        <v>0</v>
      </c>
    </row>
    <row r="621" spans="1:5">
      <c r="A621" s="21" t="s">
        <v>2442</v>
      </c>
      <c r="B621" s="22" t="s">
        <v>838</v>
      </c>
      <c r="C621" s="103">
        <v>80000</v>
      </c>
      <c r="D621" s="62">
        <v>220</v>
      </c>
      <c r="E621" s="22">
        <f>'R BOOTS'!E74</f>
        <v>0</v>
      </c>
    </row>
    <row r="622" spans="1:5">
      <c r="A622" s="21" t="s">
        <v>2443</v>
      </c>
      <c r="B622" s="22" t="s">
        <v>838</v>
      </c>
      <c r="C622" s="103">
        <v>80000</v>
      </c>
      <c r="D622" s="62">
        <v>225</v>
      </c>
      <c r="E622" s="22">
        <f>'R BOOTS'!F74</f>
        <v>0</v>
      </c>
    </row>
    <row r="623" spans="1:5">
      <c r="A623" s="21" t="s">
        <v>2444</v>
      </c>
      <c r="B623" s="22" t="s">
        <v>838</v>
      </c>
      <c r="C623" s="103">
        <v>80000</v>
      </c>
      <c r="D623" s="62">
        <v>230</v>
      </c>
      <c r="E623" s="22">
        <f>'R BOOTS'!G74</f>
        <v>0</v>
      </c>
    </row>
    <row r="624" spans="1:5">
      <c r="A624" s="21" t="s">
        <v>2445</v>
      </c>
      <c r="B624" s="22" t="s">
        <v>838</v>
      </c>
      <c r="C624" s="103">
        <v>80000</v>
      </c>
      <c r="D624" s="62">
        <v>235</v>
      </c>
      <c r="E624" s="22">
        <f>'R BOOTS'!H74</f>
        <v>0</v>
      </c>
    </row>
    <row r="625" spans="1:5">
      <c r="A625" s="21" t="s">
        <v>2446</v>
      </c>
      <c r="B625" s="22" t="s">
        <v>838</v>
      </c>
      <c r="C625" s="103">
        <v>80000</v>
      </c>
      <c r="D625" s="62">
        <v>240</v>
      </c>
      <c r="E625" s="22">
        <f>'R BOOTS'!I74</f>
        <v>0</v>
      </c>
    </row>
    <row r="626" spans="1:5">
      <c r="A626" s="21" t="s">
        <v>2447</v>
      </c>
      <c r="B626" s="22" t="s">
        <v>838</v>
      </c>
      <c r="C626" s="103">
        <v>80000</v>
      </c>
      <c r="D626" s="62">
        <v>245</v>
      </c>
      <c r="E626" s="22">
        <f>'R BOOTS'!J74</f>
        <v>0</v>
      </c>
    </row>
    <row r="627" spans="1:5">
      <c r="A627" s="21" t="s">
        <v>2448</v>
      </c>
      <c r="B627" s="22" t="s">
        <v>838</v>
      </c>
      <c r="C627" s="103">
        <v>80000</v>
      </c>
      <c r="D627" s="62">
        <v>250</v>
      </c>
      <c r="E627" s="22">
        <f>'R BOOTS'!K74</f>
        <v>0</v>
      </c>
    </row>
    <row r="628" spans="1:5">
      <c r="A628" s="21" t="s">
        <v>2449</v>
      </c>
      <c r="B628" s="22" t="s">
        <v>838</v>
      </c>
      <c r="C628" s="103">
        <v>80000</v>
      </c>
      <c r="D628" s="62">
        <v>255</v>
      </c>
      <c r="E628" s="22">
        <f>'R BOOTS'!L74</f>
        <v>0</v>
      </c>
    </row>
    <row r="629" spans="1:5">
      <c r="A629" s="21" t="s">
        <v>2450</v>
      </c>
      <c r="B629" s="22" t="s">
        <v>838</v>
      </c>
      <c r="C629" s="103">
        <v>80000</v>
      </c>
      <c r="D629" s="62">
        <v>260</v>
      </c>
      <c r="E629" s="22">
        <f>'R BOOTS'!M74</f>
        <v>0</v>
      </c>
    </row>
    <row r="630" spans="1:5">
      <c r="A630" s="21" t="s">
        <v>2451</v>
      </c>
      <c r="B630" s="22" t="s">
        <v>838</v>
      </c>
      <c r="C630" s="103">
        <v>80000</v>
      </c>
      <c r="D630" s="62">
        <v>265</v>
      </c>
      <c r="E630" s="22">
        <f>'R BOOTS'!N74</f>
        <v>0</v>
      </c>
    </row>
    <row r="631" spans="1:5">
      <c r="A631" s="21" t="s">
        <v>2452</v>
      </c>
      <c r="B631" s="22" t="s">
        <v>838</v>
      </c>
      <c r="C631" s="103">
        <v>80000</v>
      </c>
      <c r="D631" s="62">
        <v>270</v>
      </c>
      <c r="E631" s="22">
        <f>'R BOOTS'!O74</f>
        <v>0</v>
      </c>
    </row>
    <row r="632" spans="1:5">
      <c r="A632" s="21" t="s">
        <v>2453</v>
      </c>
      <c r="B632" s="22" t="s">
        <v>838</v>
      </c>
      <c r="C632" s="103">
        <v>80000</v>
      </c>
      <c r="D632" s="62">
        <v>275</v>
      </c>
      <c r="E632" s="22">
        <f>'R BOOTS'!P74</f>
        <v>0</v>
      </c>
    </row>
    <row r="633" spans="1:5">
      <c r="A633" s="21" t="s">
        <v>2454</v>
      </c>
      <c r="B633" s="22" t="s">
        <v>839</v>
      </c>
      <c r="C633" s="103">
        <v>60000</v>
      </c>
      <c r="D633" s="62">
        <v>220</v>
      </c>
      <c r="E633" s="22">
        <f>'R BOOTS'!E75</f>
        <v>0</v>
      </c>
    </row>
    <row r="634" spans="1:5">
      <c r="A634" s="21" t="s">
        <v>2455</v>
      </c>
      <c r="B634" s="22" t="s">
        <v>839</v>
      </c>
      <c r="C634" s="103">
        <v>60000</v>
      </c>
      <c r="D634" s="62">
        <v>225</v>
      </c>
      <c r="E634" s="22">
        <f>'R BOOTS'!F75</f>
        <v>0</v>
      </c>
    </row>
    <row r="635" spans="1:5">
      <c r="A635" s="21" t="s">
        <v>2456</v>
      </c>
      <c r="B635" s="22" t="s">
        <v>839</v>
      </c>
      <c r="C635" s="103">
        <v>60000</v>
      </c>
      <c r="D635" s="62">
        <v>230</v>
      </c>
      <c r="E635" s="22">
        <f>'R BOOTS'!G75</f>
        <v>0</v>
      </c>
    </row>
    <row r="636" spans="1:5">
      <c r="A636" s="21" t="s">
        <v>2457</v>
      </c>
      <c r="B636" s="22" t="s">
        <v>839</v>
      </c>
      <c r="C636" s="103">
        <v>60000</v>
      </c>
      <c r="D636" s="62">
        <v>235</v>
      </c>
      <c r="E636" s="22">
        <f>'R BOOTS'!H75</f>
        <v>0</v>
      </c>
    </row>
    <row r="637" spans="1:5">
      <c r="A637" s="21" t="s">
        <v>2458</v>
      </c>
      <c r="B637" s="22" t="s">
        <v>839</v>
      </c>
      <c r="C637" s="103">
        <v>60000</v>
      </c>
      <c r="D637" s="62">
        <v>240</v>
      </c>
      <c r="E637" s="22">
        <f>'R BOOTS'!I75</f>
        <v>0</v>
      </c>
    </row>
    <row r="638" spans="1:5">
      <c r="A638" s="21" t="s">
        <v>2459</v>
      </c>
      <c r="B638" s="22" t="s">
        <v>839</v>
      </c>
      <c r="C638" s="103">
        <v>60000</v>
      </c>
      <c r="D638" s="62">
        <v>245</v>
      </c>
      <c r="E638" s="22">
        <f>'R BOOTS'!J75</f>
        <v>0</v>
      </c>
    </row>
    <row r="639" spans="1:5">
      <c r="A639" s="21" t="s">
        <v>2460</v>
      </c>
      <c r="B639" s="22" t="s">
        <v>839</v>
      </c>
      <c r="C639" s="103">
        <v>60000</v>
      </c>
      <c r="D639" s="62">
        <v>250</v>
      </c>
      <c r="E639" s="22">
        <f>'R BOOTS'!K75</f>
        <v>0</v>
      </c>
    </row>
    <row r="640" spans="1:5">
      <c r="A640" s="21" t="s">
        <v>2461</v>
      </c>
      <c r="B640" s="22" t="s">
        <v>839</v>
      </c>
      <c r="C640" s="103">
        <v>60000</v>
      </c>
      <c r="D640" s="62">
        <v>255</v>
      </c>
      <c r="E640" s="22">
        <f>'R BOOTS'!L75</f>
        <v>0</v>
      </c>
    </row>
    <row r="641" spans="1:5">
      <c r="A641" s="21" t="s">
        <v>2462</v>
      </c>
      <c r="B641" s="22" t="s">
        <v>839</v>
      </c>
      <c r="C641" s="103">
        <v>60000</v>
      </c>
      <c r="D641" s="62">
        <v>260</v>
      </c>
      <c r="E641" s="22">
        <f>'R BOOTS'!M75</f>
        <v>0</v>
      </c>
    </row>
    <row r="642" spans="1:5">
      <c r="A642" s="21" t="s">
        <v>2463</v>
      </c>
      <c r="B642" s="22" t="s">
        <v>839</v>
      </c>
      <c r="C642" s="103">
        <v>60000</v>
      </c>
      <c r="D642" s="62">
        <v>265</v>
      </c>
      <c r="E642" s="22">
        <f>'R BOOTS'!N75</f>
        <v>0</v>
      </c>
    </row>
    <row r="643" spans="1:5">
      <c r="A643" s="21" t="s">
        <v>2464</v>
      </c>
      <c r="B643" s="22" t="s">
        <v>839</v>
      </c>
      <c r="C643" s="103">
        <v>60000</v>
      </c>
      <c r="D643" s="62">
        <v>270</v>
      </c>
      <c r="E643" s="22">
        <f>'R BOOTS'!O75</f>
        <v>0</v>
      </c>
    </row>
    <row r="644" spans="1:5">
      <c r="A644" s="21" t="s">
        <v>2465</v>
      </c>
      <c r="B644" s="22" t="s">
        <v>839</v>
      </c>
      <c r="C644" s="103">
        <v>60000</v>
      </c>
      <c r="D644" s="62">
        <v>275</v>
      </c>
      <c r="E644" s="22">
        <f>'R BOOTS'!P75</f>
        <v>0</v>
      </c>
    </row>
    <row r="645" spans="1:5">
      <c r="A645" s="21" t="s">
        <v>2466</v>
      </c>
      <c r="B645" s="22" t="s">
        <v>840</v>
      </c>
      <c r="C645" s="103">
        <v>55000</v>
      </c>
      <c r="D645" s="62">
        <v>220</v>
      </c>
      <c r="E645" s="22">
        <f>'R BOOTS'!E76</f>
        <v>0</v>
      </c>
    </row>
    <row r="646" spans="1:5">
      <c r="A646" s="21" t="s">
        <v>2467</v>
      </c>
      <c r="B646" s="22" t="s">
        <v>840</v>
      </c>
      <c r="C646" s="103">
        <v>55000</v>
      </c>
      <c r="D646" s="62">
        <v>225</v>
      </c>
      <c r="E646" s="22">
        <f>'R BOOTS'!F76</f>
        <v>0</v>
      </c>
    </row>
    <row r="647" spans="1:5">
      <c r="A647" s="21" t="s">
        <v>2468</v>
      </c>
      <c r="B647" s="22" t="s">
        <v>840</v>
      </c>
      <c r="C647" s="103">
        <v>55000</v>
      </c>
      <c r="D647" s="62">
        <v>230</v>
      </c>
      <c r="E647" s="22">
        <f>'R BOOTS'!G76</f>
        <v>0</v>
      </c>
    </row>
    <row r="648" spans="1:5">
      <c r="A648" s="21" t="s">
        <v>2469</v>
      </c>
      <c r="B648" s="22" t="s">
        <v>840</v>
      </c>
      <c r="C648" s="103">
        <v>55000</v>
      </c>
      <c r="D648" s="62">
        <v>235</v>
      </c>
      <c r="E648" s="22">
        <f>'R BOOTS'!H76</f>
        <v>0</v>
      </c>
    </row>
    <row r="649" spans="1:5">
      <c r="A649" s="21" t="s">
        <v>2470</v>
      </c>
      <c r="B649" s="22" t="s">
        <v>840</v>
      </c>
      <c r="C649" s="103">
        <v>55000</v>
      </c>
      <c r="D649" s="62">
        <v>240</v>
      </c>
      <c r="E649" s="22">
        <f>'R BOOTS'!I76</f>
        <v>0</v>
      </c>
    </row>
    <row r="650" spans="1:5">
      <c r="A650" s="21" t="s">
        <v>2471</v>
      </c>
      <c r="B650" s="22" t="s">
        <v>840</v>
      </c>
      <c r="C650" s="103">
        <v>55000</v>
      </c>
      <c r="D650" s="62">
        <v>245</v>
      </c>
      <c r="E650" s="22">
        <f>'R BOOTS'!J76</f>
        <v>0</v>
      </c>
    </row>
    <row r="651" spans="1:5">
      <c r="A651" s="21" t="s">
        <v>2472</v>
      </c>
      <c r="B651" s="22" t="s">
        <v>840</v>
      </c>
      <c r="C651" s="103">
        <v>55000</v>
      </c>
      <c r="D651" s="62">
        <v>250</v>
      </c>
      <c r="E651" s="22">
        <f>'R BOOTS'!K76</f>
        <v>0</v>
      </c>
    </row>
    <row r="652" spans="1:5">
      <c r="A652" s="21" t="s">
        <v>2473</v>
      </c>
      <c r="B652" s="22" t="s">
        <v>840</v>
      </c>
      <c r="C652" s="103">
        <v>55000</v>
      </c>
      <c r="D652" s="62">
        <v>255</v>
      </c>
      <c r="E652" s="22">
        <f>'R BOOTS'!L76</f>
        <v>0</v>
      </c>
    </row>
    <row r="653" spans="1:5">
      <c r="A653" s="21" t="s">
        <v>2474</v>
      </c>
      <c r="B653" s="22" t="s">
        <v>840</v>
      </c>
      <c r="C653" s="103">
        <v>55000</v>
      </c>
      <c r="D653" s="62">
        <v>260</v>
      </c>
      <c r="E653" s="22">
        <f>'R BOOTS'!M76</f>
        <v>0</v>
      </c>
    </row>
    <row r="654" spans="1:5">
      <c r="A654" s="21" t="s">
        <v>2475</v>
      </c>
      <c r="B654" s="22" t="s">
        <v>840</v>
      </c>
      <c r="C654" s="103">
        <v>55000</v>
      </c>
      <c r="D654" s="62">
        <v>265</v>
      </c>
      <c r="E654" s="22">
        <f>'R BOOTS'!N76</f>
        <v>0</v>
      </c>
    </row>
    <row r="655" spans="1:5">
      <c r="A655" s="21" t="s">
        <v>2476</v>
      </c>
      <c r="B655" s="22" t="s">
        <v>840</v>
      </c>
      <c r="C655" s="103">
        <v>55000</v>
      </c>
      <c r="D655" s="62">
        <v>270</v>
      </c>
      <c r="E655" s="22">
        <f>'R BOOTS'!O76</f>
        <v>0</v>
      </c>
    </row>
    <row r="656" spans="1:5">
      <c r="A656" s="21" t="s">
        <v>2477</v>
      </c>
      <c r="B656" s="22" t="s">
        <v>840</v>
      </c>
      <c r="C656" s="103">
        <v>55000</v>
      </c>
      <c r="D656" s="62">
        <v>275</v>
      </c>
      <c r="E656" s="22">
        <f>'R BOOTS'!P76</f>
        <v>0</v>
      </c>
    </row>
    <row r="657" spans="1:5">
      <c r="A657" s="21" t="s">
        <v>2478</v>
      </c>
      <c r="B657" s="22" t="s">
        <v>841</v>
      </c>
      <c r="C657" s="103">
        <v>48000</v>
      </c>
      <c r="D657" s="62">
        <v>220</v>
      </c>
      <c r="E657" s="22">
        <f>'R BOOTS'!E77</f>
        <v>0</v>
      </c>
    </row>
    <row r="658" spans="1:5">
      <c r="A658" s="21" t="s">
        <v>2479</v>
      </c>
      <c r="B658" s="22" t="s">
        <v>841</v>
      </c>
      <c r="C658" s="103">
        <v>48000</v>
      </c>
      <c r="D658" s="62">
        <v>225</v>
      </c>
      <c r="E658" s="22">
        <f>'R BOOTS'!F77</f>
        <v>0</v>
      </c>
    </row>
    <row r="659" spans="1:5">
      <c r="A659" s="21" t="s">
        <v>2480</v>
      </c>
      <c r="B659" s="22" t="s">
        <v>841</v>
      </c>
      <c r="C659" s="103">
        <v>48000</v>
      </c>
      <c r="D659" s="62">
        <v>230</v>
      </c>
      <c r="E659" s="22">
        <f>'R BOOTS'!G77</f>
        <v>0</v>
      </c>
    </row>
    <row r="660" spans="1:5">
      <c r="A660" s="21" t="s">
        <v>2481</v>
      </c>
      <c r="B660" s="22" t="s">
        <v>841</v>
      </c>
      <c r="C660" s="103">
        <v>48000</v>
      </c>
      <c r="D660" s="62">
        <v>235</v>
      </c>
      <c r="E660" s="22">
        <f>'R BOOTS'!H77</f>
        <v>0</v>
      </c>
    </row>
    <row r="661" spans="1:5">
      <c r="A661" s="21" t="s">
        <v>2482</v>
      </c>
      <c r="B661" s="22" t="s">
        <v>841</v>
      </c>
      <c r="C661" s="103">
        <v>48000</v>
      </c>
      <c r="D661" s="62">
        <v>240</v>
      </c>
      <c r="E661" s="22">
        <f>'R BOOTS'!I77</f>
        <v>0</v>
      </c>
    </row>
    <row r="662" spans="1:5">
      <c r="A662" s="21" t="s">
        <v>2483</v>
      </c>
      <c r="B662" s="22" t="s">
        <v>841</v>
      </c>
      <c r="C662" s="103">
        <v>48000</v>
      </c>
      <c r="D662" s="62">
        <v>245</v>
      </c>
      <c r="E662" s="22">
        <f>'R BOOTS'!J77</f>
        <v>0</v>
      </c>
    </row>
    <row r="663" spans="1:5">
      <c r="A663" s="21" t="s">
        <v>2484</v>
      </c>
      <c r="B663" s="22" t="s">
        <v>841</v>
      </c>
      <c r="C663" s="103">
        <v>48000</v>
      </c>
      <c r="D663" s="62">
        <v>250</v>
      </c>
      <c r="E663" s="22">
        <f>'R BOOTS'!K77</f>
        <v>0</v>
      </c>
    </row>
    <row r="664" spans="1:5">
      <c r="A664" s="21" t="s">
        <v>2485</v>
      </c>
      <c r="B664" s="22" t="s">
        <v>841</v>
      </c>
      <c r="C664" s="103">
        <v>48000</v>
      </c>
      <c r="D664" s="62">
        <v>255</v>
      </c>
      <c r="E664" s="22">
        <f>'R BOOTS'!L77</f>
        <v>0</v>
      </c>
    </row>
    <row r="665" spans="1:5">
      <c r="A665" s="21" t="s">
        <v>2486</v>
      </c>
      <c r="B665" s="22" t="s">
        <v>841</v>
      </c>
      <c r="C665" s="103">
        <v>48000</v>
      </c>
      <c r="D665" s="62">
        <v>260</v>
      </c>
      <c r="E665" s="22">
        <f>'R BOOTS'!M77</f>
        <v>0</v>
      </c>
    </row>
    <row r="666" spans="1:5">
      <c r="A666" s="21" t="s">
        <v>2487</v>
      </c>
      <c r="B666" s="22" t="s">
        <v>841</v>
      </c>
      <c r="C666" s="103">
        <v>48000</v>
      </c>
      <c r="D666" s="62">
        <v>265</v>
      </c>
      <c r="E666" s="22">
        <f>'R BOOTS'!N77</f>
        <v>0</v>
      </c>
    </row>
    <row r="667" spans="1:5">
      <c r="A667" s="21" t="s">
        <v>2488</v>
      </c>
      <c r="B667" s="22" t="s">
        <v>841</v>
      </c>
      <c r="C667" s="103">
        <v>48000</v>
      </c>
      <c r="D667" s="62">
        <v>270</v>
      </c>
      <c r="E667" s="22">
        <f>'R BOOTS'!O77</f>
        <v>0</v>
      </c>
    </row>
    <row r="668" spans="1:5">
      <c r="A668" s="21" t="s">
        <v>2489</v>
      </c>
      <c r="B668" s="22" t="s">
        <v>841</v>
      </c>
      <c r="C668" s="103">
        <v>48000</v>
      </c>
      <c r="D668" s="62">
        <v>275</v>
      </c>
      <c r="E668" s="22">
        <f>'R BOOTS'!P77</f>
        <v>0</v>
      </c>
    </row>
    <row r="669" spans="1:5">
      <c r="A669" s="21" t="s">
        <v>2490</v>
      </c>
      <c r="B669" s="22" t="s">
        <v>181</v>
      </c>
      <c r="C669" s="103">
        <v>7000</v>
      </c>
      <c r="D669" s="62" t="s">
        <v>714</v>
      </c>
      <c r="E669" s="22">
        <f>'R BOOTS'!E80</f>
        <v>0</v>
      </c>
    </row>
    <row r="670" spans="1:5">
      <c r="A670" s="21" t="s">
        <v>2491</v>
      </c>
      <c r="B670" s="22" t="s">
        <v>177</v>
      </c>
      <c r="C670" s="103">
        <v>11000</v>
      </c>
      <c r="D670" s="62" t="s">
        <v>714</v>
      </c>
      <c r="E670" s="22">
        <f>'R BOOTS'!E81</f>
        <v>0</v>
      </c>
    </row>
    <row r="671" spans="1:5">
      <c r="A671" s="21" t="s">
        <v>2492</v>
      </c>
      <c r="B671" s="22" t="s">
        <v>179</v>
      </c>
      <c r="C671" s="103">
        <v>9000</v>
      </c>
      <c r="D671" s="62" t="s">
        <v>714</v>
      </c>
      <c r="E671" s="22">
        <f>'R BOOTS'!E82</f>
        <v>0</v>
      </c>
    </row>
    <row r="672" spans="1:5">
      <c r="A672" s="21" t="s">
        <v>2493</v>
      </c>
      <c r="B672" s="22" t="s">
        <v>182</v>
      </c>
      <c r="C672" s="103">
        <v>6000</v>
      </c>
      <c r="D672" s="62" t="s">
        <v>714</v>
      </c>
      <c r="E672" s="22">
        <f>'R BOOTS'!E83</f>
        <v>0</v>
      </c>
    </row>
    <row r="673" spans="1:5" s="6" customFormat="1">
      <c r="A673" s="7" t="s">
        <v>2494</v>
      </c>
      <c r="B673" s="8" t="s">
        <v>184</v>
      </c>
      <c r="C673" s="104">
        <v>125000</v>
      </c>
      <c r="D673" s="63">
        <v>235</v>
      </c>
      <c r="E673" s="11">
        <f>'L BOOTS'!F4</f>
        <v>0</v>
      </c>
    </row>
    <row r="674" spans="1:5" s="6" customFormat="1">
      <c r="A674" s="7" t="s">
        <v>2495</v>
      </c>
      <c r="B674" s="8" t="s">
        <v>184</v>
      </c>
      <c r="C674" s="104">
        <v>125000</v>
      </c>
      <c r="D674" s="63">
        <v>245</v>
      </c>
      <c r="E674" s="11">
        <f>'L BOOTS'!G4</f>
        <v>0</v>
      </c>
    </row>
    <row r="675" spans="1:5" s="6" customFormat="1">
      <c r="A675" s="7" t="s">
        <v>2496</v>
      </c>
      <c r="B675" s="8" t="s">
        <v>184</v>
      </c>
      <c r="C675" s="104">
        <v>125000</v>
      </c>
      <c r="D675" s="63">
        <v>255</v>
      </c>
      <c r="E675" s="11">
        <f>'L BOOTS'!H4</f>
        <v>0</v>
      </c>
    </row>
    <row r="676" spans="1:5" s="6" customFormat="1">
      <c r="A676" s="7" t="s">
        <v>2497</v>
      </c>
      <c r="B676" s="8" t="s">
        <v>184</v>
      </c>
      <c r="C676" s="104">
        <v>125000</v>
      </c>
      <c r="D676" s="63">
        <v>265</v>
      </c>
      <c r="E676" s="11">
        <f>'L BOOTS'!I4</f>
        <v>0</v>
      </c>
    </row>
    <row r="677" spans="1:5" s="6" customFormat="1">
      <c r="A677" s="7" t="s">
        <v>2498</v>
      </c>
      <c r="B677" s="8" t="s">
        <v>184</v>
      </c>
      <c r="C677" s="104">
        <v>125000</v>
      </c>
      <c r="D677" s="63">
        <v>275</v>
      </c>
      <c r="E677" s="11">
        <f>'L BOOTS'!J4</f>
        <v>0</v>
      </c>
    </row>
    <row r="678" spans="1:5" s="6" customFormat="1">
      <c r="A678" s="7" t="s">
        <v>2499</v>
      </c>
      <c r="B678" s="8" t="s">
        <v>184</v>
      </c>
      <c r="C678" s="104">
        <v>125000</v>
      </c>
      <c r="D678" s="63">
        <v>285</v>
      </c>
      <c r="E678" s="11">
        <f>'L BOOTS'!K4</f>
        <v>0</v>
      </c>
    </row>
    <row r="679" spans="1:5" s="6" customFormat="1">
      <c r="A679" s="7" t="s">
        <v>2500</v>
      </c>
      <c r="B679" s="8" t="s">
        <v>184</v>
      </c>
      <c r="C679" s="104">
        <v>125000</v>
      </c>
      <c r="D679" s="63">
        <v>295</v>
      </c>
      <c r="E679" s="11">
        <f>'L BOOTS'!L4</f>
        <v>0</v>
      </c>
    </row>
    <row r="680" spans="1:5" s="6" customFormat="1">
      <c r="A680" s="7" t="s">
        <v>2501</v>
      </c>
      <c r="B680" s="8" t="s">
        <v>186</v>
      </c>
      <c r="C680" s="104">
        <v>125000</v>
      </c>
      <c r="D680" s="63">
        <v>225</v>
      </c>
      <c r="E680" s="11">
        <f>'L BOOTS'!E5</f>
        <v>0</v>
      </c>
    </row>
    <row r="681" spans="1:5" s="6" customFormat="1">
      <c r="A681" s="7" t="s">
        <v>2502</v>
      </c>
      <c r="B681" s="8" t="s">
        <v>186</v>
      </c>
      <c r="C681" s="104">
        <v>125000</v>
      </c>
      <c r="D681" s="63">
        <v>235</v>
      </c>
      <c r="E681" s="11">
        <f>'L BOOTS'!F5</f>
        <v>0</v>
      </c>
    </row>
    <row r="682" spans="1:5" s="6" customFormat="1">
      <c r="A682" s="7" t="s">
        <v>2503</v>
      </c>
      <c r="B682" s="8" t="s">
        <v>186</v>
      </c>
      <c r="C682" s="104">
        <v>125000</v>
      </c>
      <c r="D682" s="63">
        <v>245</v>
      </c>
      <c r="E682" s="11">
        <f>'L BOOTS'!G5</f>
        <v>0</v>
      </c>
    </row>
    <row r="683" spans="1:5" s="6" customFormat="1">
      <c r="A683" s="7" t="s">
        <v>2504</v>
      </c>
      <c r="B683" s="8" t="s">
        <v>186</v>
      </c>
      <c r="C683" s="104">
        <v>125000</v>
      </c>
      <c r="D683" s="63">
        <v>255</v>
      </c>
      <c r="E683" s="11">
        <f>'L BOOTS'!H5</f>
        <v>0</v>
      </c>
    </row>
    <row r="684" spans="1:5" s="6" customFormat="1">
      <c r="A684" s="7" t="s">
        <v>2505</v>
      </c>
      <c r="B684" s="8" t="s">
        <v>186</v>
      </c>
      <c r="C684" s="104">
        <v>125000</v>
      </c>
      <c r="D684" s="63">
        <v>265</v>
      </c>
      <c r="E684" s="11">
        <f>'L BOOTS'!I5</f>
        <v>0</v>
      </c>
    </row>
    <row r="685" spans="1:5" s="6" customFormat="1">
      <c r="A685" s="7" t="s">
        <v>2506</v>
      </c>
      <c r="B685" s="8" t="s">
        <v>186</v>
      </c>
      <c r="C685" s="104">
        <v>125000</v>
      </c>
      <c r="D685" s="63">
        <v>275</v>
      </c>
      <c r="E685" s="11">
        <f>'L BOOTS'!J5</f>
        <v>0</v>
      </c>
    </row>
    <row r="686" spans="1:5" s="6" customFormat="1">
      <c r="A686" s="7" t="s">
        <v>2507</v>
      </c>
      <c r="B686" s="8" t="s">
        <v>186</v>
      </c>
      <c r="C686" s="104">
        <v>125000</v>
      </c>
      <c r="D686" s="63">
        <v>285</v>
      </c>
      <c r="E686" s="11">
        <f>'L BOOTS'!K5</f>
        <v>0</v>
      </c>
    </row>
    <row r="687" spans="1:5" s="6" customFormat="1">
      <c r="A687" s="7" t="s">
        <v>2508</v>
      </c>
      <c r="B687" s="8" t="s">
        <v>186</v>
      </c>
      <c r="C687" s="104">
        <v>125000</v>
      </c>
      <c r="D687" s="63">
        <v>295</v>
      </c>
      <c r="E687" s="11">
        <f>'L BOOTS'!L5</f>
        <v>0</v>
      </c>
    </row>
    <row r="688" spans="1:5" s="6" customFormat="1">
      <c r="A688" s="7" t="s">
        <v>2509</v>
      </c>
      <c r="B688" s="8" t="s">
        <v>188</v>
      </c>
      <c r="C688" s="104">
        <v>115000</v>
      </c>
      <c r="D688" s="63">
        <v>225</v>
      </c>
      <c r="E688" s="11">
        <f>'L BOOTS'!E6</f>
        <v>0</v>
      </c>
    </row>
    <row r="689" spans="1:5" s="6" customFormat="1">
      <c r="A689" s="7" t="s">
        <v>2510</v>
      </c>
      <c r="B689" s="8" t="s">
        <v>188</v>
      </c>
      <c r="C689" s="104">
        <v>115000</v>
      </c>
      <c r="D689" s="63">
        <v>235</v>
      </c>
      <c r="E689" s="11">
        <f>'L BOOTS'!F6</f>
        <v>0</v>
      </c>
    </row>
    <row r="690" spans="1:5" s="6" customFormat="1">
      <c r="A690" s="7" t="s">
        <v>2511</v>
      </c>
      <c r="B690" s="8" t="s">
        <v>188</v>
      </c>
      <c r="C690" s="104">
        <v>115000</v>
      </c>
      <c r="D690" s="63">
        <v>245</v>
      </c>
      <c r="E690" s="11">
        <f>'L BOOTS'!G6</f>
        <v>0</v>
      </c>
    </row>
    <row r="691" spans="1:5" s="6" customFormat="1">
      <c r="A691" s="7" t="s">
        <v>2512</v>
      </c>
      <c r="B691" s="8" t="s">
        <v>188</v>
      </c>
      <c r="C691" s="104">
        <v>115000</v>
      </c>
      <c r="D691" s="63">
        <v>255</v>
      </c>
      <c r="E691" s="11">
        <f>'L BOOTS'!H6</f>
        <v>0</v>
      </c>
    </row>
    <row r="692" spans="1:5" s="6" customFormat="1">
      <c r="A692" s="7" t="s">
        <v>2513</v>
      </c>
      <c r="B692" s="8" t="s">
        <v>188</v>
      </c>
      <c r="C692" s="104">
        <v>115000</v>
      </c>
      <c r="D692" s="63">
        <v>265</v>
      </c>
      <c r="E692" s="11">
        <f>'L BOOTS'!I6</f>
        <v>0</v>
      </c>
    </row>
    <row r="693" spans="1:5" s="6" customFormat="1">
      <c r="A693" s="7" t="s">
        <v>2514</v>
      </c>
      <c r="B693" s="8" t="s">
        <v>188</v>
      </c>
      <c r="C693" s="104">
        <v>115000</v>
      </c>
      <c r="D693" s="63">
        <v>275</v>
      </c>
      <c r="E693" s="11">
        <f>'L BOOTS'!J6</f>
        <v>0</v>
      </c>
    </row>
    <row r="694" spans="1:5" s="6" customFormat="1">
      <c r="A694" s="7" t="s">
        <v>2515</v>
      </c>
      <c r="B694" s="8" t="s">
        <v>188</v>
      </c>
      <c r="C694" s="104">
        <v>115000</v>
      </c>
      <c r="D694" s="63">
        <v>285</v>
      </c>
      <c r="E694" s="11">
        <f>'L BOOTS'!K6</f>
        <v>0</v>
      </c>
    </row>
    <row r="695" spans="1:5" s="6" customFormat="1">
      <c r="A695" s="7" t="s">
        <v>2516</v>
      </c>
      <c r="B695" s="8" t="s">
        <v>188</v>
      </c>
      <c r="C695" s="104">
        <v>115000</v>
      </c>
      <c r="D695" s="63">
        <v>295</v>
      </c>
      <c r="E695" s="11">
        <f>'L BOOTS'!L6</f>
        <v>0</v>
      </c>
    </row>
    <row r="696" spans="1:5" s="6" customFormat="1">
      <c r="A696" s="7" t="s">
        <v>2517</v>
      </c>
      <c r="B696" s="8" t="s">
        <v>192</v>
      </c>
      <c r="C696" s="104">
        <v>115000</v>
      </c>
      <c r="D696" s="63">
        <v>225</v>
      </c>
      <c r="E696" s="11">
        <f>'L BOOTS'!E7</f>
        <v>0</v>
      </c>
    </row>
    <row r="697" spans="1:5" s="6" customFormat="1">
      <c r="A697" s="7" t="s">
        <v>2518</v>
      </c>
      <c r="B697" s="8" t="s">
        <v>192</v>
      </c>
      <c r="C697" s="104">
        <v>115000</v>
      </c>
      <c r="D697" s="63">
        <v>235</v>
      </c>
      <c r="E697" s="11">
        <f>'L BOOTS'!F7</f>
        <v>0</v>
      </c>
    </row>
    <row r="698" spans="1:5" s="6" customFormat="1">
      <c r="A698" s="7" t="s">
        <v>2519</v>
      </c>
      <c r="B698" s="8" t="s">
        <v>192</v>
      </c>
      <c r="C698" s="104">
        <v>115000</v>
      </c>
      <c r="D698" s="63">
        <v>245</v>
      </c>
      <c r="E698" s="11">
        <f>'L BOOTS'!G7</f>
        <v>0</v>
      </c>
    </row>
    <row r="699" spans="1:5" s="6" customFormat="1">
      <c r="A699" s="7" t="s">
        <v>2520</v>
      </c>
      <c r="B699" s="8" t="s">
        <v>192</v>
      </c>
      <c r="C699" s="104">
        <v>115000</v>
      </c>
      <c r="D699" s="63">
        <v>255</v>
      </c>
      <c r="E699" s="11">
        <f>'L BOOTS'!H7</f>
        <v>0</v>
      </c>
    </row>
    <row r="700" spans="1:5" s="6" customFormat="1">
      <c r="A700" s="7" t="s">
        <v>2521</v>
      </c>
      <c r="B700" s="8" t="s">
        <v>192</v>
      </c>
      <c r="C700" s="104">
        <v>115000</v>
      </c>
      <c r="D700" s="63">
        <v>265</v>
      </c>
      <c r="E700" s="11">
        <f>'L BOOTS'!I7</f>
        <v>0</v>
      </c>
    </row>
    <row r="701" spans="1:5" s="6" customFormat="1">
      <c r="A701" s="7" t="s">
        <v>2522</v>
      </c>
      <c r="B701" s="8" t="s">
        <v>192</v>
      </c>
      <c r="C701" s="104">
        <v>115000</v>
      </c>
      <c r="D701" s="63">
        <v>275</v>
      </c>
      <c r="E701" s="11">
        <f>'L BOOTS'!J7</f>
        <v>0</v>
      </c>
    </row>
    <row r="702" spans="1:5" s="6" customFormat="1">
      <c r="A702" s="7" t="s">
        <v>2523</v>
      </c>
      <c r="B702" s="8" t="s">
        <v>192</v>
      </c>
      <c r="C702" s="104">
        <v>115000</v>
      </c>
      <c r="D702" s="63">
        <v>285</v>
      </c>
      <c r="E702" s="11">
        <f>'L BOOTS'!K7</f>
        <v>0</v>
      </c>
    </row>
    <row r="703" spans="1:5" s="6" customFormat="1">
      <c r="A703" s="7" t="s">
        <v>2524</v>
      </c>
      <c r="B703" s="8" t="s">
        <v>192</v>
      </c>
      <c r="C703" s="104">
        <v>115000</v>
      </c>
      <c r="D703" s="63">
        <v>295</v>
      </c>
      <c r="E703" s="11">
        <f>'L BOOTS'!L7</f>
        <v>0</v>
      </c>
    </row>
    <row r="704" spans="1:5" s="6" customFormat="1">
      <c r="A704" s="7" t="s">
        <v>2525</v>
      </c>
      <c r="B704" s="8" t="s">
        <v>190</v>
      </c>
      <c r="C704" s="104">
        <v>115000</v>
      </c>
      <c r="D704" s="63">
        <v>225</v>
      </c>
      <c r="E704" s="11">
        <f>'L BOOTS'!E8</f>
        <v>0</v>
      </c>
    </row>
    <row r="705" spans="1:5" s="6" customFormat="1">
      <c r="A705" s="7" t="s">
        <v>2526</v>
      </c>
      <c r="B705" s="8" t="s">
        <v>190</v>
      </c>
      <c r="C705" s="104">
        <v>115000</v>
      </c>
      <c r="D705" s="63">
        <v>235</v>
      </c>
      <c r="E705" s="11">
        <f>'L BOOTS'!F8</f>
        <v>0</v>
      </c>
    </row>
    <row r="706" spans="1:5" s="6" customFormat="1">
      <c r="A706" s="7" t="s">
        <v>2527</v>
      </c>
      <c r="B706" s="8" t="s">
        <v>190</v>
      </c>
      <c r="C706" s="104">
        <v>115000</v>
      </c>
      <c r="D706" s="63">
        <v>245</v>
      </c>
      <c r="E706" s="11">
        <f>'L BOOTS'!G8</f>
        <v>0</v>
      </c>
    </row>
    <row r="707" spans="1:5" s="6" customFormat="1">
      <c r="A707" s="7" t="s">
        <v>2528</v>
      </c>
      <c r="B707" s="8" t="s">
        <v>190</v>
      </c>
      <c r="C707" s="104">
        <v>115000</v>
      </c>
      <c r="D707" s="63">
        <v>255</v>
      </c>
      <c r="E707" s="11">
        <f>'L BOOTS'!H8</f>
        <v>0</v>
      </c>
    </row>
    <row r="708" spans="1:5" s="6" customFormat="1">
      <c r="A708" s="7" t="s">
        <v>2529</v>
      </c>
      <c r="B708" s="8" t="s">
        <v>190</v>
      </c>
      <c r="C708" s="104">
        <v>115000</v>
      </c>
      <c r="D708" s="63">
        <v>265</v>
      </c>
      <c r="E708" s="11">
        <f>'L BOOTS'!I8</f>
        <v>0</v>
      </c>
    </row>
    <row r="709" spans="1:5" s="6" customFormat="1">
      <c r="A709" s="7" t="s">
        <v>2530</v>
      </c>
      <c r="B709" s="8" t="s">
        <v>190</v>
      </c>
      <c r="C709" s="104">
        <v>115000</v>
      </c>
      <c r="D709" s="63">
        <v>275</v>
      </c>
      <c r="E709" s="11">
        <f>'L BOOTS'!J8</f>
        <v>0</v>
      </c>
    </row>
    <row r="710" spans="1:5" s="6" customFormat="1">
      <c r="A710" s="7" t="s">
        <v>2531</v>
      </c>
      <c r="B710" s="8" t="s">
        <v>190</v>
      </c>
      <c r="C710" s="104">
        <v>115000</v>
      </c>
      <c r="D710" s="63">
        <v>285</v>
      </c>
      <c r="E710" s="11">
        <f>'L BOOTS'!K8</f>
        <v>0</v>
      </c>
    </row>
    <row r="711" spans="1:5" s="6" customFormat="1">
      <c r="A711" s="7" t="s">
        <v>2532</v>
      </c>
      <c r="B711" s="8" t="s">
        <v>190</v>
      </c>
      <c r="C711" s="104">
        <v>115000</v>
      </c>
      <c r="D711" s="63">
        <v>295</v>
      </c>
      <c r="E711" s="11">
        <f>'L BOOTS'!L8</f>
        <v>0</v>
      </c>
    </row>
    <row r="712" spans="1:5" s="6" customFormat="1">
      <c r="A712" s="7" t="s">
        <v>2533</v>
      </c>
      <c r="B712" s="8" t="s">
        <v>194</v>
      </c>
      <c r="C712" s="104">
        <v>95000</v>
      </c>
      <c r="D712" s="63">
        <v>225</v>
      </c>
      <c r="E712" s="11">
        <f>'L BOOTS'!E9</f>
        <v>0</v>
      </c>
    </row>
    <row r="713" spans="1:5" s="6" customFormat="1">
      <c r="A713" s="7" t="s">
        <v>2534</v>
      </c>
      <c r="B713" s="8" t="s">
        <v>194</v>
      </c>
      <c r="C713" s="104">
        <v>95000</v>
      </c>
      <c r="D713" s="63">
        <v>235</v>
      </c>
      <c r="E713" s="11">
        <f>'L BOOTS'!F9</f>
        <v>0</v>
      </c>
    </row>
    <row r="714" spans="1:5" s="6" customFormat="1">
      <c r="A714" s="7" t="s">
        <v>2535</v>
      </c>
      <c r="B714" s="8" t="s">
        <v>194</v>
      </c>
      <c r="C714" s="104">
        <v>95000</v>
      </c>
      <c r="D714" s="63">
        <v>245</v>
      </c>
      <c r="E714" s="11">
        <f>'L BOOTS'!G9</f>
        <v>0</v>
      </c>
    </row>
    <row r="715" spans="1:5" s="6" customFormat="1">
      <c r="A715" s="7" t="s">
        <v>2536</v>
      </c>
      <c r="B715" s="8" t="s">
        <v>194</v>
      </c>
      <c r="C715" s="104">
        <v>95000</v>
      </c>
      <c r="D715" s="63">
        <v>255</v>
      </c>
      <c r="E715" s="11">
        <f>'L BOOTS'!H9</f>
        <v>0</v>
      </c>
    </row>
    <row r="716" spans="1:5" s="6" customFormat="1">
      <c r="A716" s="7" t="s">
        <v>2537</v>
      </c>
      <c r="B716" s="8" t="s">
        <v>194</v>
      </c>
      <c r="C716" s="104">
        <v>95000</v>
      </c>
      <c r="D716" s="63">
        <v>265</v>
      </c>
      <c r="E716" s="11">
        <f>'L BOOTS'!I9</f>
        <v>0</v>
      </c>
    </row>
    <row r="717" spans="1:5" s="6" customFormat="1">
      <c r="A717" s="7" t="s">
        <v>2538</v>
      </c>
      <c r="B717" s="8" t="s">
        <v>194</v>
      </c>
      <c r="C717" s="104">
        <v>95000</v>
      </c>
      <c r="D717" s="63">
        <v>275</v>
      </c>
      <c r="E717" s="11">
        <f>'L BOOTS'!J9</f>
        <v>0</v>
      </c>
    </row>
    <row r="718" spans="1:5" s="6" customFormat="1">
      <c r="A718" s="7" t="s">
        <v>2539</v>
      </c>
      <c r="B718" s="8" t="s">
        <v>194</v>
      </c>
      <c r="C718" s="104">
        <v>95000</v>
      </c>
      <c r="D718" s="63">
        <v>285</v>
      </c>
      <c r="E718" s="11">
        <f>'L BOOTS'!K9</f>
        <v>0</v>
      </c>
    </row>
    <row r="719" spans="1:5" s="6" customFormat="1">
      <c r="A719" s="7" t="s">
        <v>2540</v>
      </c>
      <c r="B719" s="8" t="s">
        <v>196</v>
      </c>
      <c r="C719" s="104">
        <v>110000</v>
      </c>
      <c r="D719" s="63">
        <v>225</v>
      </c>
      <c r="E719" s="11">
        <f>'L BOOTS'!E10</f>
        <v>0</v>
      </c>
    </row>
    <row r="720" spans="1:5" s="6" customFormat="1">
      <c r="A720" s="7" t="s">
        <v>2541</v>
      </c>
      <c r="B720" s="8" t="s">
        <v>196</v>
      </c>
      <c r="C720" s="104">
        <v>110000</v>
      </c>
      <c r="D720" s="63">
        <v>235</v>
      </c>
      <c r="E720" s="11">
        <f>'L BOOTS'!F10</f>
        <v>0</v>
      </c>
    </row>
    <row r="721" spans="1:5" s="6" customFormat="1">
      <c r="A721" s="7" t="s">
        <v>2542</v>
      </c>
      <c r="B721" s="8" t="s">
        <v>196</v>
      </c>
      <c r="C721" s="104">
        <v>110000</v>
      </c>
      <c r="D721" s="63">
        <v>245</v>
      </c>
      <c r="E721" s="11">
        <f>'L BOOTS'!G10</f>
        <v>0</v>
      </c>
    </row>
    <row r="722" spans="1:5" s="6" customFormat="1">
      <c r="A722" s="7" t="s">
        <v>2543</v>
      </c>
      <c r="B722" s="8" t="s">
        <v>196</v>
      </c>
      <c r="C722" s="104">
        <v>110000</v>
      </c>
      <c r="D722" s="63">
        <v>255</v>
      </c>
      <c r="E722" s="11">
        <f>'L BOOTS'!H10</f>
        <v>0</v>
      </c>
    </row>
    <row r="723" spans="1:5" s="6" customFormat="1">
      <c r="A723" s="7" t="s">
        <v>2544</v>
      </c>
      <c r="B723" s="8" t="s">
        <v>196</v>
      </c>
      <c r="C723" s="104">
        <v>110000</v>
      </c>
      <c r="D723" s="63">
        <v>265</v>
      </c>
      <c r="E723" s="11">
        <f>'L BOOTS'!I10</f>
        <v>0</v>
      </c>
    </row>
    <row r="724" spans="1:5" s="6" customFormat="1">
      <c r="A724" s="7" t="s">
        <v>2545</v>
      </c>
      <c r="B724" s="8" t="s">
        <v>196</v>
      </c>
      <c r="C724" s="104">
        <v>110000</v>
      </c>
      <c r="D724" s="63">
        <v>275</v>
      </c>
      <c r="E724" s="11">
        <f>'L BOOTS'!J10</f>
        <v>0</v>
      </c>
    </row>
    <row r="725" spans="1:5" s="6" customFormat="1">
      <c r="A725" s="7" t="s">
        <v>2546</v>
      </c>
      <c r="B725" s="8" t="s">
        <v>196</v>
      </c>
      <c r="C725" s="104">
        <v>110000</v>
      </c>
      <c r="D725" s="63">
        <v>285</v>
      </c>
      <c r="E725" s="11">
        <f>'L BOOTS'!K10</f>
        <v>0</v>
      </c>
    </row>
    <row r="726" spans="1:5" s="6" customFormat="1">
      <c r="A726" s="7" t="s">
        <v>2547</v>
      </c>
      <c r="B726" s="8" t="s">
        <v>196</v>
      </c>
      <c r="C726" s="104">
        <v>110000</v>
      </c>
      <c r="D726" s="63">
        <v>295</v>
      </c>
      <c r="E726" s="11">
        <f>'L BOOTS'!L10</f>
        <v>0</v>
      </c>
    </row>
    <row r="727" spans="1:5" s="6" customFormat="1">
      <c r="A727" s="7" t="s">
        <v>2548</v>
      </c>
      <c r="B727" s="11" t="s">
        <v>198</v>
      </c>
      <c r="C727" s="104">
        <v>105000</v>
      </c>
      <c r="D727" s="9">
        <v>240</v>
      </c>
      <c r="E727" s="11">
        <f>'L BOOTS'!H12</f>
        <v>0</v>
      </c>
    </row>
    <row r="728" spans="1:5" s="6" customFormat="1">
      <c r="A728" s="7" t="s">
        <v>2549</v>
      </c>
      <c r="B728" s="11" t="s">
        <v>198</v>
      </c>
      <c r="C728" s="104">
        <v>105000</v>
      </c>
      <c r="D728" s="9">
        <v>245</v>
      </c>
      <c r="E728" s="11">
        <f>'L BOOTS'!I12</f>
        <v>0</v>
      </c>
    </row>
    <row r="729" spans="1:5" s="6" customFormat="1">
      <c r="A729" s="7" t="s">
        <v>2550</v>
      </c>
      <c r="B729" s="11" t="s">
        <v>198</v>
      </c>
      <c r="C729" s="104">
        <v>105000</v>
      </c>
      <c r="D729" s="9">
        <v>250</v>
      </c>
      <c r="E729" s="11">
        <f>'L BOOTS'!J12</f>
        <v>0</v>
      </c>
    </row>
    <row r="730" spans="1:5" s="6" customFormat="1">
      <c r="A730" s="7" t="s">
        <v>2551</v>
      </c>
      <c r="B730" s="11" t="s">
        <v>198</v>
      </c>
      <c r="C730" s="104">
        <v>105000</v>
      </c>
      <c r="D730" s="9">
        <v>255</v>
      </c>
      <c r="E730" s="11">
        <f>'L BOOTS'!K12</f>
        <v>0</v>
      </c>
    </row>
    <row r="731" spans="1:5" s="6" customFormat="1">
      <c r="A731" s="7" t="s">
        <v>2552</v>
      </c>
      <c r="B731" s="11" t="s">
        <v>198</v>
      </c>
      <c r="C731" s="104">
        <v>105000</v>
      </c>
      <c r="D731" s="9">
        <v>260</v>
      </c>
      <c r="E731" s="11">
        <f>'L BOOTS'!L12</f>
        <v>0</v>
      </c>
    </row>
    <row r="732" spans="1:5" s="6" customFormat="1">
      <c r="A732" s="7" t="s">
        <v>2553</v>
      </c>
      <c r="B732" s="11" t="s">
        <v>198</v>
      </c>
      <c r="C732" s="104">
        <v>105000</v>
      </c>
      <c r="D732" s="9">
        <v>265</v>
      </c>
      <c r="E732" s="11">
        <f>'L BOOTS'!M12</f>
        <v>0</v>
      </c>
    </row>
    <row r="733" spans="1:5" s="6" customFormat="1">
      <c r="A733" s="7" t="s">
        <v>2554</v>
      </c>
      <c r="B733" s="11" t="s">
        <v>198</v>
      </c>
      <c r="C733" s="104">
        <v>105000</v>
      </c>
      <c r="D733" s="9">
        <v>270</v>
      </c>
      <c r="E733" s="11">
        <f>'L BOOTS'!N12</f>
        <v>0</v>
      </c>
    </row>
    <row r="734" spans="1:5" s="6" customFormat="1">
      <c r="A734" s="7" t="s">
        <v>2555</v>
      </c>
      <c r="B734" s="11" t="s">
        <v>198</v>
      </c>
      <c r="C734" s="104">
        <v>105000</v>
      </c>
      <c r="D734" s="9">
        <v>275</v>
      </c>
      <c r="E734" s="11">
        <f>'L BOOTS'!O12</f>
        <v>0</v>
      </c>
    </row>
    <row r="735" spans="1:5" s="6" customFormat="1">
      <c r="A735" s="7" t="s">
        <v>2556</v>
      </c>
      <c r="B735" s="11" t="s">
        <v>198</v>
      </c>
      <c r="C735" s="104">
        <v>105000</v>
      </c>
      <c r="D735" s="9">
        <v>280</v>
      </c>
      <c r="E735" s="11">
        <f>'L BOOTS'!P12</f>
        <v>0</v>
      </c>
    </row>
    <row r="736" spans="1:5" s="6" customFormat="1">
      <c r="A736" s="7" t="s">
        <v>2557</v>
      </c>
      <c r="B736" s="11" t="s">
        <v>198</v>
      </c>
      <c r="C736" s="104">
        <v>105000</v>
      </c>
      <c r="D736" s="9">
        <v>285</v>
      </c>
      <c r="E736" s="11">
        <f>'L BOOTS'!Q12</f>
        <v>0</v>
      </c>
    </row>
    <row r="737" spans="1:5" s="6" customFormat="1">
      <c r="A737" s="7" t="s">
        <v>2558</v>
      </c>
      <c r="B737" s="11" t="s">
        <v>198</v>
      </c>
      <c r="C737" s="104">
        <v>105000</v>
      </c>
      <c r="D737" s="9">
        <v>290</v>
      </c>
      <c r="E737" s="11">
        <f>'L BOOTS'!R12</f>
        <v>0</v>
      </c>
    </row>
    <row r="738" spans="1:5" s="6" customFormat="1">
      <c r="A738" s="7" t="s">
        <v>2559</v>
      </c>
      <c r="B738" s="11" t="s">
        <v>198</v>
      </c>
      <c r="C738" s="104">
        <v>105000</v>
      </c>
      <c r="D738" s="9">
        <v>295</v>
      </c>
      <c r="E738" s="11">
        <f>'L BOOTS'!S12</f>
        <v>0</v>
      </c>
    </row>
    <row r="739" spans="1:5" s="6" customFormat="1">
      <c r="A739" s="7" t="s">
        <v>2560</v>
      </c>
      <c r="B739" s="11" t="s">
        <v>198</v>
      </c>
      <c r="C739" s="104">
        <v>105000</v>
      </c>
      <c r="D739" s="9">
        <v>300</v>
      </c>
      <c r="E739" s="11">
        <f>'L BOOTS'!T12</f>
        <v>0</v>
      </c>
    </row>
    <row r="740" spans="1:5" s="6" customFormat="1">
      <c r="A740" s="7" t="s">
        <v>2561</v>
      </c>
      <c r="B740" s="11" t="s">
        <v>198</v>
      </c>
      <c r="C740" s="104">
        <v>105000</v>
      </c>
      <c r="D740" s="9">
        <v>305</v>
      </c>
      <c r="E740" s="11">
        <f>'L BOOTS'!U12</f>
        <v>0</v>
      </c>
    </row>
    <row r="741" spans="1:5" s="6" customFormat="1">
      <c r="A741" s="7" t="s">
        <v>2562</v>
      </c>
      <c r="B741" s="11" t="s">
        <v>1168</v>
      </c>
      <c r="C741" s="104">
        <v>105000</v>
      </c>
      <c r="D741" s="12">
        <v>225</v>
      </c>
      <c r="E741" s="11">
        <f>'L BOOTS'!E13</f>
        <v>0</v>
      </c>
    </row>
    <row r="742" spans="1:5" s="6" customFormat="1">
      <c r="A742" s="7" t="s">
        <v>2563</v>
      </c>
      <c r="B742" s="11" t="s">
        <v>1168</v>
      </c>
      <c r="C742" s="104">
        <v>105000</v>
      </c>
      <c r="D742" s="12">
        <v>230</v>
      </c>
      <c r="E742" s="11">
        <f>'L BOOTS'!F13</f>
        <v>0</v>
      </c>
    </row>
    <row r="743" spans="1:5" s="6" customFormat="1">
      <c r="A743" s="7" t="s">
        <v>2564</v>
      </c>
      <c r="B743" s="11" t="s">
        <v>1168</v>
      </c>
      <c r="C743" s="104">
        <v>105000</v>
      </c>
      <c r="D743" s="9">
        <v>235</v>
      </c>
      <c r="E743" s="11">
        <f>'L BOOTS'!G13</f>
        <v>0</v>
      </c>
    </row>
    <row r="744" spans="1:5" s="6" customFormat="1">
      <c r="A744" s="7" t="s">
        <v>2565</v>
      </c>
      <c r="B744" s="11" t="s">
        <v>1168</v>
      </c>
      <c r="C744" s="104">
        <v>105000</v>
      </c>
      <c r="D744" s="9">
        <v>240</v>
      </c>
      <c r="E744" s="11">
        <f>'L BOOTS'!H13</f>
        <v>0</v>
      </c>
    </row>
    <row r="745" spans="1:5" s="6" customFormat="1">
      <c r="A745" s="7" t="s">
        <v>2566</v>
      </c>
      <c r="B745" s="11" t="s">
        <v>1168</v>
      </c>
      <c r="C745" s="104">
        <v>105000</v>
      </c>
      <c r="D745" s="9">
        <v>245</v>
      </c>
      <c r="E745" s="11">
        <f>'L BOOTS'!I13</f>
        <v>0</v>
      </c>
    </row>
    <row r="746" spans="1:5" s="6" customFormat="1">
      <c r="A746" s="7" t="s">
        <v>2567</v>
      </c>
      <c r="B746" s="11" t="s">
        <v>1168</v>
      </c>
      <c r="C746" s="104">
        <v>105000</v>
      </c>
      <c r="D746" s="9">
        <v>250</v>
      </c>
      <c r="E746" s="11">
        <f>'L BOOTS'!J13</f>
        <v>0</v>
      </c>
    </row>
    <row r="747" spans="1:5" s="6" customFormat="1">
      <c r="A747" s="7" t="s">
        <v>2568</v>
      </c>
      <c r="B747" s="11" t="s">
        <v>1168</v>
      </c>
      <c r="C747" s="104">
        <v>105000</v>
      </c>
      <c r="D747" s="9">
        <v>255</v>
      </c>
      <c r="E747" s="11">
        <f>'L BOOTS'!K13</f>
        <v>0</v>
      </c>
    </row>
    <row r="748" spans="1:5" s="6" customFormat="1">
      <c r="A748" s="7" t="s">
        <v>2569</v>
      </c>
      <c r="B748" s="11" t="s">
        <v>1168</v>
      </c>
      <c r="C748" s="104">
        <v>105000</v>
      </c>
      <c r="D748" s="9">
        <v>260</v>
      </c>
      <c r="E748" s="11">
        <f>'L BOOTS'!L13</f>
        <v>0</v>
      </c>
    </row>
    <row r="749" spans="1:5" s="6" customFormat="1">
      <c r="A749" s="7" t="s">
        <v>2570</v>
      </c>
      <c r="B749" s="11" t="s">
        <v>1168</v>
      </c>
      <c r="C749" s="104">
        <v>105000</v>
      </c>
      <c r="D749" s="9">
        <v>265</v>
      </c>
      <c r="E749" s="11">
        <f>'L BOOTS'!M13</f>
        <v>0</v>
      </c>
    </row>
    <row r="750" spans="1:5" s="6" customFormat="1">
      <c r="A750" s="7" t="s">
        <v>2571</v>
      </c>
      <c r="B750" s="11" t="s">
        <v>1168</v>
      </c>
      <c r="C750" s="104">
        <v>105000</v>
      </c>
      <c r="D750" s="9">
        <v>270</v>
      </c>
      <c r="E750" s="11">
        <f>'L BOOTS'!N13</f>
        <v>0</v>
      </c>
    </row>
    <row r="751" spans="1:5" s="6" customFormat="1">
      <c r="A751" s="7" t="s">
        <v>2572</v>
      </c>
      <c r="B751" s="11" t="s">
        <v>1168</v>
      </c>
      <c r="C751" s="104">
        <v>105000</v>
      </c>
      <c r="D751" s="9">
        <v>275</v>
      </c>
      <c r="E751" s="11">
        <f>'L BOOTS'!O13</f>
        <v>0</v>
      </c>
    </row>
    <row r="752" spans="1:5" s="6" customFormat="1">
      <c r="A752" s="7" t="s">
        <v>2573</v>
      </c>
      <c r="B752" s="11" t="s">
        <v>1168</v>
      </c>
      <c r="C752" s="104">
        <v>105000</v>
      </c>
      <c r="D752" s="9">
        <v>280</v>
      </c>
      <c r="E752" s="11">
        <f>'L BOOTS'!P13</f>
        <v>0</v>
      </c>
    </row>
    <row r="753" spans="1:5" s="6" customFormat="1">
      <c r="A753" s="7" t="s">
        <v>2574</v>
      </c>
      <c r="B753" s="11" t="s">
        <v>1168</v>
      </c>
      <c r="C753" s="104">
        <v>105000</v>
      </c>
      <c r="D753" s="9">
        <v>285</v>
      </c>
      <c r="E753" s="11">
        <f>'L BOOTS'!Q13</f>
        <v>0</v>
      </c>
    </row>
    <row r="754" spans="1:5" s="6" customFormat="1">
      <c r="A754" s="7" t="s">
        <v>2575</v>
      </c>
      <c r="B754" s="11" t="s">
        <v>1168</v>
      </c>
      <c r="C754" s="104">
        <v>105000</v>
      </c>
      <c r="D754" s="9">
        <v>290</v>
      </c>
      <c r="E754" s="11">
        <f>'L BOOTS'!R13</f>
        <v>0</v>
      </c>
    </row>
    <row r="755" spans="1:5" s="6" customFormat="1">
      <c r="A755" s="7" t="s">
        <v>2576</v>
      </c>
      <c r="B755" s="11" t="s">
        <v>1168</v>
      </c>
      <c r="C755" s="104">
        <v>105000</v>
      </c>
      <c r="D755" s="9">
        <v>295</v>
      </c>
      <c r="E755" s="11">
        <f>'L BOOTS'!S13</f>
        <v>0</v>
      </c>
    </row>
    <row r="756" spans="1:5" s="6" customFormat="1">
      <c r="A756" s="7" t="s">
        <v>2577</v>
      </c>
      <c r="B756" s="11" t="s">
        <v>1168</v>
      </c>
      <c r="C756" s="104">
        <v>105000</v>
      </c>
      <c r="D756" s="9">
        <v>300</v>
      </c>
      <c r="E756" s="11">
        <f>'L BOOTS'!T13</f>
        <v>0</v>
      </c>
    </row>
    <row r="757" spans="1:5" s="6" customFormat="1">
      <c r="A757" s="7" t="s">
        <v>2578</v>
      </c>
      <c r="B757" s="11" t="s">
        <v>1168</v>
      </c>
      <c r="C757" s="104">
        <v>105000</v>
      </c>
      <c r="D757" s="9">
        <v>305</v>
      </c>
      <c r="E757" s="11">
        <f>'L BOOTS'!U13</f>
        <v>0</v>
      </c>
    </row>
    <row r="758" spans="1:5" s="6" customFormat="1">
      <c r="A758" s="7" t="s">
        <v>2579</v>
      </c>
      <c r="B758" s="11" t="s">
        <v>1169</v>
      </c>
      <c r="C758" s="104">
        <v>105000</v>
      </c>
      <c r="D758" s="9">
        <v>240</v>
      </c>
      <c r="E758" s="11">
        <f>'L BOOTS'!H14</f>
        <v>0</v>
      </c>
    </row>
    <row r="759" spans="1:5" s="6" customFormat="1">
      <c r="A759" s="7" t="s">
        <v>2580</v>
      </c>
      <c r="B759" s="11" t="s">
        <v>1169</v>
      </c>
      <c r="C759" s="104">
        <v>105000</v>
      </c>
      <c r="D759" s="9">
        <v>245</v>
      </c>
      <c r="E759" s="11">
        <f>'L BOOTS'!I14</f>
        <v>0</v>
      </c>
    </row>
    <row r="760" spans="1:5" s="6" customFormat="1">
      <c r="A760" s="7" t="s">
        <v>2581</v>
      </c>
      <c r="B760" s="11" t="s">
        <v>1169</v>
      </c>
      <c r="C760" s="104">
        <v>105000</v>
      </c>
      <c r="D760" s="9">
        <v>250</v>
      </c>
      <c r="E760" s="11">
        <f>'L BOOTS'!J14</f>
        <v>0</v>
      </c>
    </row>
    <row r="761" spans="1:5" s="6" customFormat="1">
      <c r="A761" s="7" t="s">
        <v>2582</v>
      </c>
      <c r="B761" s="11" t="s">
        <v>1169</v>
      </c>
      <c r="C761" s="104">
        <v>105000</v>
      </c>
      <c r="D761" s="9">
        <v>255</v>
      </c>
      <c r="E761" s="11">
        <f>'L BOOTS'!K14</f>
        <v>0</v>
      </c>
    </row>
    <row r="762" spans="1:5" s="6" customFormat="1">
      <c r="A762" s="7" t="s">
        <v>2583</v>
      </c>
      <c r="B762" s="11" t="s">
        <v>1169</v>
      </c>
      <c r="C762" s="104">
        <v>105000</v>
      </c>
      <c r="D762" s="9">
        <v>260</v>
      </c>
      <c r="E762" s="11">
        <f>'L BOOTS'!L14</f>
        <v>0</v>
      </c>
    </row>
    <row r="763" spans="1:5" s="6" customFormat="1">
      <c r="A763" s="7" t="s">
        <v>2584</v>
      </c>
      <c r="B763" s="11" t="s">
        <v>1169</v>
      </c>
      <c r="C763" s="104">
        <v>105000</v>
      </c>
      <c r="D763" s="9">
        <v>265</v>
      </c>
      <c r="E763" s="11">
        <f>'L BOOTS'!M14</f>
        <v>0</v>
      </c>
    </row>
    <row r="764" spans="1:5" s="6" customFormat="1">
      <c r="A764" s="7" t="s">
        <v>2585</v>
      </c>
      <c r="B764" s="11" t="s">
        <v>1169</v>
      </c>
      <c r="C764" s="104">
        <v>105000</v>
      </c>
      <c r="D764" s="9">
        <v>270</v>
      </c>
      <c r="E764" s="11">
        <f>'L BOOTS'!N14</f>
        <v>0</v>
      </c>
    </row>
    <row r="765" spans="1:5" s="6" customFormat="1">
      <c r="A765" s="7" t="s">
        <v>2586</v>
      </c>
      <c r="B765" s="11" t="s">
        <v>1169</v>
      </c>
      <c r="C765" s="104">
        <v>105000</v>
      </c>
      <c r="D765" s="9">
        <v>275</v>
      </c>
      <c r="E765" s="11">
        <f>'L BOOTS'!O14</f>
        <v>0</v>
      </c>
    </row>
    <row r="766" spans="1:5" s="6" customFormat="1">
      <c r="A766" s="7" t="s">
        <v>2587</v>
      </c>
      <c r="B766" s="11" t="s">
        <v>1169</v>
      </c>
      <c r="C766" s="104">
        <v>105000</v>
      </c>
      <c r="D766" s="9">
        <v>280</v>
      </c>
      <c r="E766" s="11">
        <f>'L BOOTS'!P14</f>
        <v>0</v>
      </c>
    </row>
    <row r="767" spans="1:5" s="6" customFormat="1">
      <c r="A767" s="7" t="s">
        <v>2588</v>
      </c>
      <c r="B767" s="11" t="s">
        <v>1169</v>
      </c>
      <c r="C767" s="104">
        <v>105000</v>
      </c>
      <c r="D767" s="9">
        <v>285</v>
      </c>
      <c r="E767" s="11">
        <f>'L BOOTS'!Q14</f>
        <v>0</v>
      </c>
    </row>
    <row r="768" spans="1:5" s="6" customFormat="1">
      <c r="A768" s="7" t="s">
        <v>2589</v>
      </c>
      <c r="B768" s="11" t="s">
        <v>1169</v>
      </c>
      <c r="C768" s="104">
        <v>105000</v>
      </c>
      <c r="D768" s="9">
        <v>290</v>
      </c>
      <c r="E768" s="11">
        <f>'L BOOTS'!R14</f>
        <v>0</v>
      </c>
    </row>
    <row r="769" spans="1:5" s="6" customFormat="1">
      <c r="A769" s="7" t="s">
        <v>2590</v>
      </c>
      <c r="B769" s="11" t="s">
        <v>1169</v>
      </c>
      <c r="C769" s="104">
        <v>105000</v>
      </c>
      <c r="D769" s="9">
        <v>295</v>
      </c>
      <c r="E769" s="11">
        <f>'L BOOTS'!S14</f>
        <v>0</v>
      </c>
    </row>
    <row r="770" spans="1:5" s="6" customFormat="1">
      <c r="A770" s="7" t="s">
        <v>2591</v>
      </c>
      <c r="B770" s="11" t="s">
        <v>1169</v>
      </c>
      <c r="C770" s="104">
        <v>105000</v>
      </c>
      <c r="D770" s="9">
        <v>300</v>
      </c>
      <c r="E770" s="11">
        <f>'L BOOTS'!T14</f>
        <v>0</v>
      </c>
    </row>
    <row r="771" spans="1:5" s="6" customFormat="1">
      <c r="A771" s="7" t="s">
        <v>2592</v>
      </c>
      <c r="B771" s="11" t="s">
        <v>1169</v>
      </c>
      <c r="C771" s="104">
        <v>105000</v>
      </c>
      <c r="D771" s="9">
        <v>305</v>
      </c>
      <c r="E771" s="11">
        <f>'L BOOTS'!U14</f>
        <v>0</v>
      </c>
    </row>
    <row r="772" spans="1:5" s="6" customFormat="1">
      <c r="A772" s="7" t="s">
        <v>2593</v>
      </c>
      <c r="B772" s="11" t="s">
        <v>202</v>
      </c>
      <c r="C772" s="104">
        <v>95000</v>
      </c>
      <c r="D772" s="12">
        <v>220</v>
      </c>
      <c r="E772" s="11">
        <f>'L BOOTS'!F16</f>
        <v>0</v>
      </c>
    </row>
    <row r="773" spans="1:5" s="6" customFormat="1">
      <c r="A773" s="7" t="s">
        <v>2594</v>
      </c>
      <c r="B773" s="11" t="s">
        <v>202</v>
      </c>
      <c r="C773" s="104">
        <v>95000</v>
      </c>
      <c r="D773" s="12">
        <v>225</v>
      </c>
      <c r="E773" s="11">
        <f>'L BOOTS'!G16</f>
        <v>0</v>
      </c>
    </row>
    <row r="774" spans="1:5" s="6" customFormat="1">
      <c r="A774" s="7" t="s">
        <v>2595</v>
      </c>
      <c r="B774" s="11" t="s">
        <v>202</v>
      </c>
      <c r="C774" s="104">
        <v>95000</v>
      </c>
      <c r="D774" s="12">
        <v>230</v>
      </c>
      <c r="E774" s="11">
        <f>'L BOOTS'!H16</f>
        <v>0</v>
      </c>
    </row>
    <row r="775" spans="1:5" s="6" customFormat="1">
      <c r="A775" s="7" t="s">
        <v>2596</v>
      </c>
      <c r="B775" s="11" t="s">
        <v>202</v>
      </c>
      <c r="C775" s="104">
        <v>95000</v>
      </c>
      <c r="D775" s="9">
        <v>235</v>
      </c>
      <c r="E775" s="11">
        <f>'L BOOTS'!I16</f>
        <v>0</v>
      </c>
    </row>
    <row r="776" spans="1:5" s="6" customFormat="1">
      <c r="A776" s="7" t="s">
        <v>2597</v>
      </c>
      <c r="B776" s="11" t="s">
        <v>202</v>
      </c>
      <c r="C776" s="104">
        <v>95000</v>
      </c>
      <c r="D776" s="9">
        <v>240</v>
      </c>
      <c r="E776" s="11">
        <f>'L BOOTS'!J16</f>
        <v>0</v>
      </c>
    </row>
    <row r="777" spans="1:5" s="6" customFormat="1">
      <c r="A777" s="7" t="s">
        <v>2598</v>
      </c>
      <c r="B777" s="11" t="s">
        <v>202</v>
      </c>
      <c r="C777" s="104">
        <v>95000</v>
      </c>
      <c r="D777" s="9">
        <v>245</v>
      </c>
      <c r="E777" s="11">
        <f>'L BOOTS'!K16</f>
        <v>0</v>
      </c>
    </row>
    <row r="778" spans="1:5" s="6" customFormat="1">
      <c r="A778" s="7" t="s">
        <v>2599</v>
      </c>
      <c r="B778" s="11" t="s">
        <v>202</v>
      </c>
      <c r="C778" s="104">
        <v>95000</v>
      </c>
      <c r="D778" s="9">
        <v>250</v>
      </c>
      <c r="E778" s="11">
        <f>'L BOOTS'!L16</f>
        <v>0</v>
      </c>
    </row>
    <row r="779" spans="1:5" s="6" customFormat="1">
      <c r="A779" s="7" t="s">
        <v>2600</v>
      </c>
      <c r="B779" s="11" t="s">
        <v>202</v>
      </c>
      <c r="C779" s="104">
        <v>95000</v>
      </c>
      <c r="D779" s="9">
        <v>255</v>
      </c>
      <c r="E779" s="11">
        <f>'L BOOTS'!M16</f>
        <v>0</v>
      </c>
    </row>
    <row r="780" spans="1:5" s="6" customFormat="1">
      <c r="A780" s="7" t="s">
        <v>2601</v>
      </c>
      <c r="B780" s="11" t="s">
        <v>202</v>
      </c>
      <c r="C780" s="104">
        <v>95000</v>
      </c>
      <c r="D780" s="9">
        <v>260</v>
      </c>
      <c r="E780" s="11">
        <f>'L BOOTS'!N16</f>
        <v>0</v>
      </c>
    </row>
    <row r="781" spans="1:5" s="6" customFormat="1">
      <c r="A781" s="7" t="s">
        <v>2602</v>
      </c>
      <c r="B781" s="11" t="s">
        <v>202</v>
      </c>
      <c r="C781" s="104">
        <v>95000</v>
      </c>
      <c r="D781" s="9">
        <v>265</v>
      </c>
      <c r="E781" s="11">
        <f>'L BOOTS'!O16</f>
        <v>0</v>
      </c>
    </row>
    <row r="782" spans="1:5" s="6" customFormat="1">
      <c r="A782" s="7" t="s">
        <v>2603</v>
      </c>
      <c r="B782" s="11" t="s">
        <v>202</v>
      </c>
      <c r="C782" s="104">
        <v>95000</v>
      </c>
      <c r="D782" s="9">
        <v>270</v>
      </c>
      <c r="E782" s="11">
        <f>'L BOOTS'!P16</f>
        <v>0</v>
      </c>
    </row>
    <row r="783" spans="1:5" s="6" customFormat="1">
      <c r="A783" s="7" t="s">
        <v>2604</v>
      </c>
      <c r="B783" s="11" t="s">
        <v>202</v>
      </c>
      <c r="C783" s="104">
        <v>95000</v>
      </c>
      <c r="D783" s="9">
        <v>275</v>
      </c>
      <c r="E783" s="11">
        <f>'L BOOTS'!Q16</f>
        <v>0</v>
      </c>
    </row>
    <row r="784" spans="1:5" s="6" customFormat="1">
      <c r="A784" s="7" t="s">
        <v>2605</v>
      </c>
      <c r="B784" s="11" t="s">
        <v>202</v>
      </c>
      <c r="C784" s="104">
        <v>95000</v>
      </c>
      <c r="D784" s="9">
        <v>280</v>
      </c>
      <c r="E784" s="11">
        <f>'L BOOTS'!R16</f>
        <v>0</v>
      </c>
    </row>
    <row r="785" spans="1:5" s="6" customFormat="1">
      <c r="A785" s="7" t="s">
        <v>2606</v>
      </c>
      <c r="B785" s="11" t="s">
        <v>202</v>
      </c>
      <c r="C785" s="104">
        <v>95000</v>
      </c>
      <c r="D785" s="9">
        <v>285</v>
      </c>
      <c r="E785" s="11">
        <f>'L BOOTS'!S16</f>
        <v>0</v>
      </c>
    </row>
    <row r="786" spans="1:5" s="6" customFormat="1">
      <c r="A786" s="7" t="s">
        <v>2607</v>
      </c>
      <c r="B786" s="11" t="s">
        <v>204</v>
      </c>
      <c r="C786" s="104">
        <v>85000</v>
      </c>
      <c r="D786" s="12">
        <v>215</v>
      </c>
      <c r="E786" s="11">
        <f>'L BOOTS'!E17</f>
        <v>0</v>
      </c>
    </row>
    <row r="787" spans="1:5" s="6" customFormat="1">
      <c r="A787" s="7" t="s">
        <v>2608</v>
      </c>
      <c r="B787" s="11" t="s">
        <v>204</v>
      </c>
      <c r="C787" s="104">
        <v>85000</v>
      </c>
      <c r="D787" s="12">
        <v>220</v>
      </c>
      <c r="E787" s="11">
        <f>'L BOOTS'!F17</f>
        <v>0</v>
      </c>
    </row>
    <row r="788" spans="1:5" s="6" customFormat="1">
      <c r="A788" s="7" t="s">
        <v>2609</v>
      </c>
      <c r="B788" s="11" t="s">
        <v>204</v>
      </c>
      <c r="C788" s="104">
        <v>85000</v>
      </c>
      <c r="D788" s="12">
        <v>225</v>
      </c>
      <c r="E788" s="11">
        <f>'L BOOTS'!G17</f>
        <v>0</v>
      </c>
    </row>
    <row r="789" spans="1:5" s="6" customFormat="1">
      <c r="A789" s="7" t="s">
        <v>2610</v>
      </c>
      <c r="B789" s="11" t="s">
        <v>204</v>
      </c>
      <c r="C789" s="104">
        <v>85000</v>
      </c>
      <c r="D789" s="12">
        <v>230</v>
      </c>
      <c r="E789" s="11">
        <f>'L BOOTS'!H17</f>
        <v>0</v>
      </c>
    </row>
    <row r="790" spans="1:5" s="6" customFormat="1">
      <c r="A790" s="7" t="s">
        <v>2611</v>
      </c>
      <c r="B790" s="11" t="s">
        <v>204</v>
      </c>
      <c r="C790" s="104">
        <v>85000</v>
      </c>
      <c r="D790" s="9">
        <v>235</v>
      </c>
      <c r="E790" s="11">
        <f>'L BOOTS'!I17</f>
        <v>0</v>
      </c>
    </row>
    <row r="791" spans="1:5" s="6" customFormat="1">
      <c r="A791" s="7" t="s">
        <v>2612</v>
      </c>
      <c r="B791" s="11" t="s">
        <v>204</v>
      </c>
      <c r="C791" s="104">
        <v>85000</v>
      </c>
      <c r="D791" s="9">
        <v>240</v>
      </c>
      <c r="E791" s="11">
        <f>'L BOOTS'!J17</f>
        <v>0</v>
      </c>
    </row>
    <row r="792" spans="1:5" s="6" customFormat="1">
      <c r="A792" s="7" t="s">
        <v>2613</v>
      </c>
      <c r="B792" s="11" t="s">
        <v>204</v>
      </c>
      <c r="C792" s="104">
        <v>85000</v>
      </c>
      <c r="D792" s="9">
        <v>245</v>
      </c>
      <c r="E792" s="11">
        <f>'L BOOTS'!K17</f>
        <v>0</v>
      </c>
    </row>
    <row r="793" spans="1:5" s="6" customFormat="1">
      <c r="A793" s="7" t="s">
        <v>2614</v>
      </c>
      <c r="B793" s="11" t="s">
        <v>204</v>
      </c>
      <c r="C793" s="104">
        <v>85000</v>
      </c>
      <c r="D793" s="9">
        <v>250</v>
      </c>
      <c r="E793" s="11">
        <f>'L BOOTS'!L17</f>
        <v>0</v>
      </c>
    </row>
    <row r="794" spans="1:5" s="6" customFormat="1">
      <c r="A794" s="7" t="s">
        <v>2615</v>
      </c>
      <c r="B794" s="11" t="s">
        <v>204</v>
      </c>
      <c r="C794" s="104">
        <v>85000</v>
      </c>
      <c r="D794" s="9">
        <v>255</v>
      </c>
      <c r="E794" s="11">
        <f>'L BOOTS'!M17</f>
        <v>0</v>
      </c>
    </row>
    <row r="795" spans="1:5" s="6" customFormat="1">
      <c r="A795" s="7" t="s">
        <v>2616</v>
      </c>
      <c r="B795" s="11" t="s">
        <v>204</v>
      </c>
      <c r="C795" s="104">
        <v>85000</v>
      </c>
      <c r="D795" s="9">
        <v>260</v>
      </c>
      <c r="E795" s="11">
        <f>'L BOOTS'!N17</f>
        <v>0</v>
      </c>
    </row>
    <row r="796" spans="1:5" s="6" customFormat="1">
      <c r="A796" s="7" t="s">
        <v>2617</v>
      </c>
      <c r="B796" s="11" t="s">
        <v>204</v>
      </c>
      <c r="C796" s="104">
        <v>85000</v>
      </c>
      <c r="D796" s="9">
        <v>265</v>
      </c>
      <c r="E796" s="11">
        <f>'L BOOTS'!O17</f>
        <v>0</v>
      </c>
    </row>
    <row r="797" spans="1:5" s="6" customFormat="1">
      <c r="A797" s="7" t="s">
        <v>2618</v>
      </c>
      <c r="B797" s="11" t="s">
        <v>204</v>
      </c>
      <c r="C797" s="104">
        <v>85000</v>
      </c>
      <c r="D797" s="9">
        <v>270</v>
      </c>
      <c r="E797" s="11">
        <f>'L BOOTS'!P17</f>
        <v>0</v>
      </c>
    </row>
    <row r="798" spans="1:5" s="6" customFormat="1">
      <c r="A798" s="7" t="s">
        <v>2619</v>
      </c>
      <c r="B798" s="11" t="s">
        <v>204</v>
      </c>
      <c r="C798" s="104">
        <v>85000</v>
      </c>
      <c r="D798" s="9">
        <v>275</v>
      </c>
      <c r="E798" s="11">
        <f>'L BOOTS'!Q17</f>
        <v>0</v>
      </c>
    </row>
    <row r="799" spans="1:5" s="6" customFormat="1">
      <c r="A799" s="7" t="s">
        <v>2620</v>
      </c>
      <c r="B799" s="11" t="s">
        <v>204</v>
      </c>
      <c r="C799" s="104">
        <v>85000</v>
      </c>
      <c r="D799" s="9">
        <v>280</v>
      </c>
      <c r="E799" s="11">
        <f>'L BOOTS'!R17</f>
        <v>0</v>
      </c>
    </row>
    <row r="800" spans="1:5" s="6" customFormat="1">
      <c r="A800" s="7" t="s">
        <v>2621</v>
      </c>
      <c r="B800" s="11" t="s">
        <v>204</v>
      </c>
      <c r="C800" s="104">
        <v>85000</v>
      </c>
      <c r="D800" s="9">
        <v>285</v>
      </c>
      <c r="E800" s="11">
        <f>'L BOOTS'!S17</f>
        <v>0</v>
      </c>
    </row>
    <row r="801" spans="1:5" s="6" customFormat="1">
      <c r="A801" s="7" t="s">
        <v>2622</v>
      </c>
      <c r="B801" s="11" t="s">
        <v>206</v>
      </c>
      <c r="C801" s="104">
        <v>75000</v>
      </c>
      <c r="D801" s="12">
        <v>230</v>
      </c>
      <c r="E801" s="11">
        <f>'L BOOTS'!H18</f>
        <v>0</v>
      </c>
    </row>
    <row r="802" spans="1:5" s="6" customFormat="1">
      <c r="A802" s="7" t="s">
        <v>2623</v>
      </c>
      <c r="B802" s="11" t="s">
        <v>206</v>
      </c>
      <c r="C802" s="104">
        <v>75000</v>
      </c>
      <c r="D802" s="9">
        <v>235</v>
      </c>
      <c r="E802" s="11">
        <f>'L BOOTS'!I18</f>
        <v>0</v>
      </c>
    </row>
    <row r="803" spans="1:5" s="6" customFormat="1">
      <c r="A803" s="7" t="s">
        <v>2624</v>
      </c>
      <c r="B803" s="11" t="s">
        <v>206</v>
      </c>
      <c r="C803" s="104">
        <v>75000</v>
      </c>
      <c r="D803" s="9">
        <v>240</v>
      </c>
      <c r="E803" s="11">
        <f>'L BOOTS'!J18</f>
        <v>0</v>
      </c>
    </row>
    <row r="804" spans="1:5" s="6" customFormat="1">
      <c r="A804" s="7" t="s">
        <v>2625</v>
      </c>
      <c r="B804" s="11" t="s">
        <v>206</v>
      </c>
      <c r="C804" s="104">
        <v>75000</v>
      </c>
      <c r="D804" s="9">
        <v>245</v>
      </c>
      <c r="E804" s="11">
        <f>'L BOOTS'!K18</f>
        <v>0</v>
      </c>
    </row>
    <row r="805" spans="1:5" s="6" customFormat="1">
      <c r="A805" s="7" t="s">
        <v>2626</v>
      </c>
      <c r="B805" s="11" t="s">
        <v>206</v>
      </c>
      <c r="C805" s="104">
        <v>75000</v>
      </c>
      <c r="D805" s="9">
        <v>250</v>
      </c>
      <c r="E805" s="11">
        <f>'L BOOTS'!L18</f>
        <v>0</v>
      </c>
    </row>
    <row r="806" spans="1:5" s="6" customFormat="1">
      <c r="A806" s="7" t="s">
        <v>2627</v>
      </c>
      <c r="B806" s="11" t="s">
        <v>206</v>
      </c>
      <c r="C806" s="104">
        <v>75000</v>
      </c>
      <c r="D806" s="9">
        <v>255</v>
      </c>
      <c r="E806" s="11">
        <f>'L BOOTS'!M18</f>
        <v>0</v>
      </c>
    </row>
    <row r="807" spans="1:5" s="6" customFormat="1">
      <c r="A807" s="7" t="s">
        <v>2628</v>
      </c>
      <c r="B807" s="11" t="s">
        <v>206</v>
      </c>
      <c r="C807" s="104">
        <v>75000</v>
      </c>
      <c r="D807" s="9">
        <v>260</v>
      </c>
      <c r="E807" s="11">
        <f>'L BOOTS'!N18</f>
        <v>0</v>
      </c>
    </row>
    <row r="808" spans="1:5" s="6" customFormat="1">
      <c r="A808" s="7" t="s">
        <v>2629</v>
      </c>
      <c r="B808" s="11" t="s">
        <v>206</v>
      </c>
      <c r="C808" s="104">
        <v>75000</v>
      </c>
      <c r="D808" s="9">
        <v>265</v>
      </c>
      <c r="E808" s="11">
        <f>'L BOOTS'!O18</f>
        <v>0</v>
      </c>
    </row>
    <row r="809" spans="1:5" s="6" customFormat="1">
      <c r="A809" s="7" t="s">
        <v>2630</v>
      </c>
      <c r="B809" s="11" t="s">
        <v>206</v>
      </c>
      <c r="C809" s="104">
        <v>75000</v>
      </c>
      <c r="D809" s="9">
        <v>270</v>
      </c>
      <c r="E809" s="11">
        <f>'L BOOTS'!P18</f>
        <v>0</v>
      </c>
    </row>
    <row r="810" spans="1:5" s="6" customFormat="1">
      <c r="A810" s="7" t="s">
        <v>2631</v>
      </c>
      <c r="B810" s="11" t="s">
        <v>206</v>
      </c>
      <c r="C810" s="104">
        <v>75000</v>
      </c>
      <c r="D810" s="9">
        <v>275</v>
      </c>
      <c r="E810" s="11">
        <f>'L BOOTS'!Q18</f>
        <v>0</v>
      </c>
    </row>
    <row r="811" spans="1:5" s="6" customFormat="1">
      <c r="A811" s="7" t="s">
        <v>2632</v>
      </c>
      <c r="B811" s="11" t="s">
        <v>206</v>
      </c>
      <c r="C811" s="104">
        <v>75000</v>
      </c>
      <c r="D811" s="9">
        <v>280</v>
      </c>
      <c r="E811" s="11">
        <f>'L BOOTS'!R18</f>
        <v>0</v>
      </c>
    </row>
    <row r="812" spans="1:5" s="6" customFormat="1">
      <c r="A812" s="7" t="s">
        <v>2633</v>
      </c>
      <c r="B812" s="11" t="s">
        <v>206</v>
      </c>
      <c r="C812" s="104">
        <v>75000</v>
      </c>
      <c r="D812" s="9">
        <v>285</v>
      </c>
      <c r="E812" s="11">
        <f>'L BOOTS'!S18</f>
        <v>0</v>
      </c>
    </row>
    <row r="813" spans="1:5" s="6" customFormat="1">
      <c r="A813" s="7" t="s">
        <v>2634</v>
      </c>
      <c r="B813" s="11" t="s">
        <v>208</v>
      </c>
      <c r="C813" s="104">
        <v>65000</v>
      </c>
      <c r="D813" s="12">
        <v>215</v>
      </c>
      <c r="E813" s="11">
        <f>'L BOOTS'!E19</f>
        <v>0</v>
      </c>
    </row>
    <row r="814" spans="1:5" s="6" customFormat="1">
      <c r="A814" s="7" t="s">
        <v>2635</v>
      </c>
      <c r="B814" s="11" t="s">
        <v>208</v>
      </c>
      <c r="C814" s="104">
        <v>65000</v>
      </c>
      <c r="D814" s="12">
        <v>220</v>
      </c>
      <c r="E814" s="11">
        <f>'L BOOTS'!F19</f>
        <v>0</v>
      </c>
    </row>
    <row r="815" spans="1:5" s="6" customFormat="1">
      <c r="A815" s="7" t="s">
        <v>2636</v>
      </c>
      <c r="B815" s="11" t="s">
        <v>208</v>
      </c>
      <c r="C815" s="104">
        <v>65000</v>
      </c>
      <c r="D815" s="12">
        <v>225</v>
      </c>
      <c r="E815" s="11">
        <f>'L BOOTS'!G19</f>
        <v>0</v>
      </c>
    </row>
    <row r="816" spans="1:5" s="6" customFormat="1">
      <c r="A816" s="7" t="s">
        <v>2637</v>
      </c>
      <c r="B816" s="11" t="s">
        <v>208</v>
      </c>
      <c r="C816" s="104">
        <v>65000</v>
      </c>
      <c r="D816" s="12">
        <v>230</v>
      </c>
      <c r="E816" s="11">
        <f>'L BOOTS'!H19</f>
        <v>0</v>
      </c>
    </row>
    <row r="817" spans="1:5" s="6" customFormat="1">
      <c r="A817" s="7" t="s">
        <v>2638</v>
      </c>
      <c r="B817" s="11" t="s">
        <v>208</v>
      </c>
      <c r="C817" s="104">
        <v>65000</v>
      </c>
      <c r="D817" s="9">
        <v>235</v>
      </c>
      <c r="E817" s="11">
        <f>'L BOOTS'!I19</f>
        <v>0</v>
      </c>
    </row>
    <row r="818" spans="1:5" s="6" customFormat="1">
      <c r="A818" s="7" t="s">
        <v>2639</v>
      </c>
      <c r="B818" s="11" t="s">
        <v>208</v>
      </c>
      <c r="C818" s="104">
        <v>65000</v>
      </c>
      <c r="D818" s="9">
        <v>240</v>
      </c>
      <c r="E818" s="11">
        <f>'L BOOTS'!J19</f>
        <v>0</v>
      </c>
    </row>
    <row r="819" spans="1:5" s="6" customFormat="1">
      <c r="A819" s="7" t="s">
        <v>2640</v>
      </c>
      <c r="B819" s="11" t="s">
        <v>208</v>
      </c>
      <c r="C819" s="104">
        <v>65000</v>
      </c>
      <c r="D819" s="9">
        <v>245</v>
      </c>
      <c r="E819" s="11">
        <f>'L BOOTS'!K19</f>
        <v>0</v>
      </c>
    </row>
    <row r="820" spans="1:5" s="6" customFormat="1">
      <c r="A820" s="7" t="s">
        <v>2641</v>
      </c>
      <c r="B820" s="11" t="s">
        <v>208</v>
      </c>
      <c r="C820" s="104">
        <v>65000</v>
      </c>
      <c r="D820" s="9">
        <v>250</v>
      </c>
      <c r="E820" s="11">
        <f>'L BOOTS'!L19</f>
        <v>0</v>
      </c>
    </row>
    <row r="821" spans="1:5" s="6" customFormat="1">
      <c r="A821" s="7" t="s">
        <v>2642</v>
      </c>
      <c r="B821" s="11" t="s">
        <v>208</v>
      </c>
      <c r="C821" s="104">
        <v>65000</v>
      </c>
      <c r="D821" s="9">
        <v>255</v>
      </c>
      <c r="E821" s="11">
        <f>'L BOOTS'!M19</f>
        <v>0</v>
      </c>
    </row>
    <row r="822" spans="1:5" s="6" customFormat="1">
      <c r="A822" s="7" t="s">
        <v>2643</v>
      </c>
      <c r="B822" s="11" t="s">
        <v>208</v>
      </c>
      <c r="C822" s="104">
        <v>65000</v>
      </c>
      <c r="D822" s="9">
        <v>260</v>
      </c>
      <c r="E822" s="11">
        <f>'L BOOTS'!N19</f>
        <v>0</v>
      </c>
    </row>
    <row r="823" spans="1:5" s="6" customFormat="1">
      <c r="A823" s="7" t="s">
        <v>2644</v>
      </c>
      <c r="B823" s="11" t="s">
        <v>208</v>
      </c>
      <c r="C823" s="104">
        <v>65000</v>
      </c>
      <c r="D823" s="9">
        <v>265</v>
      </c>
      <c r="E823" s="11">
        <f>'L BOOTS'!O19</f>
        <v>0</v>
      </c>
    </row>
    <row r="824" spans="1:5" s="6" customFormat="1">
      <c r="A824" s="7" t="s">
        <v>2645</v>
      </c>
      <c r="B824" s="11" t="s">
        <v>208</v>
      </c>
      <c r="C824" s="104">
        <v>65000</v>
      </c>
      <c r="D824" s="9">
        <v>270</v>
      </c>
      <c r="E824" s="11">
        <f>'L BOOTS'!P19</f>
        <v>0</v>
      </c>
    </row>
    <row r="825" spans="1:5" s="6" customFormat="1">
      <c r="A825" s="7" t="s">
        <v>2646</v>
      </c>
      <c r="B825" s="11" t="s">
        <v>208</v>
      </c>
      <c r="C825" s="104">
        <v>65000</v>
      </c>
      <c r="D825" s="9">
        <v>275</v>
      </c>
      <c r="E825" s="11">
        <f>'L BOOTS'!Q19</f>
        <v>0</v>
      </c>
    </row>
    <row r="826" spans="1:5" s="6" customFormat="1">
      <c r="A826" s="7" t="s">
        <v>2647</v>
      </c>
      <c r="B826" s="11" t="s">
        <v>208</v>
      </c>
      <c r="C826" s="104">
        <v>65000</v>
      </c>
      <c r="D826" s="9">
        <v>280</v>
      </c>
      <c r="E826" s="11">
        <f>'L BOOTS'!R19</f>
        <v>0</v>
      </c>
    </row>
    <row r="827" spans="1:5" s="6" customFormat="1">
      <c r="A827" s="7" t="s">
        <v>2648</v>
      </c>
      <c r="B827" s="11" t="s">
        <v>208</v>
      </c>
      <c r="C827" s="104">
        <v>65000</v>
      </c>
      <c r="D827" s="9">
        <v>285</v>
      </c>
      <c r="E827" s="11">
        <f>'L BOOTS'!S19</f>
        <v>0</v>
      </c>
    </row>
    <row r="828" spans="1:5" s="6" customFormat="1">
      <c r="A828" s="7" t="s">
        <v>2649</v>
      </c>
      <c r="B828" s="11" t="s">
        <v>210</v>
      </c>
      <c r="C828" s="104">
        <v>55000</v>
      </c>
      <c r="D828" s="12">
        <v>215</v>
      </c>
      <c r="E828" s="11">
        <f>'L BOOTS'!E20</f>
        <v>0</v>
      </c>
    </row>
    <row r="829" spans="1:5" s="6" customFormat="1">
      <c r="A829" s="7" t="s">
        <v>2650</v>
      </c>
      <c r="B829" s="11" t="s">
        <v>210</v>
      </c>
      <c r="C829" s="104">
        <v>55000</v>
      </c>
      <c r="D829" s="12">
        <v>220</v>
      </c>
      <c r="E829" s="11">
        <f>'L BOOTS'!F20</f>
        <v>0</v>
      </c>
    </row>
    <row r="830" spans="1:5" s="6" customFormat="1">
      <c r="A830" s="7" t="s">
        <v>2651</v>
      </c>
      <c r="B830" s="11" t="s">
        <v>210</v>
      </c>
      <c r="C830" s="104">
        <v>55000</v>
      </c>
      <c r="D830" s="12">
        <v>225</v>
      </c>
      <c r="E830" s="11">
        <f>'L BOOTS'!G20</f>
        <v>0</v>
      </c>
    </row>
    <row r="831" spans="1:5" s="6" customFormat="1">
      <c r="A831" s="7" t="s">
        <v>2652</v>
      </c>
      <c r="B831" s="11" t="s">
        <v>210</v>
      </c>
      <c r="C831" s="104">
        <v>55000</v>
      </c>
      <c r="D831" s="12">
        <v>230</v>
      </c>
      <c r="E831" s="11">
        <f>'L BOOTS'!H20</f>
        <v>0</v>
      </c>
    </row>
    <row r="832" spans="1:5" s="6" customFormat="1">
      <c r="A832" s="7" t="s">
        <v>2653</v>
      </c>
      <c r="B832" s="11" t="s">
        <v>210</v>
      </c>
      <c r="C832" s="104">
        <v>55000</v>
      </c>
      <c r="D832" s="9">
        <v>235</v>
      </c>
      <c r="E832" s="11">
        <f>'L BOOTS'!I20</f>
        <v>0</v>
      </c>
    </row>
    <row r="833" spans="1:5" s="6" customFormat="1">
      <c r="A833" s="7" t="s">
        <v>2654</v>
      </c>
      <c r="B833" s="11" t="s">
        <v>210</v>
      </c>
      <c r="C833" s="104">
        <v>55000</v>
      </c>
      <c r="D833" s="9">
        <v>240</v>
      </c>
      <c r="E833" s="11">
        <f>'L BOOTS'!J20</f>
        <v>0</v>
      </c>
    </row>
    <row r="834" spans="1:5" s="6" customFormat="1">
      <c r="A834" s="7" t="s">
        <v>2655</v>
      </c>
      <c r="B834" s="11" t="s">
        <v>210</v>
      </c>
      <c r="C834" s="104">
        <v>55000</v>
      </c>
      <c r="D834" s="9">
        <v>245</v>
      </c>
      <c r="E834" s="11">
        <f>'L BOOTS'!K20</f>
        <v>0</v>
      </c>
    </row>
    <row r="835" spans="1:5" s="6" customFormat="1">
      <c r="A835" s="7" t="s">
        <v>2656</v>
      </c>
      <c r="B835" s="11" t="s">
        <v>210</v>
      </c>
      <c r="C835" s="104">
        <v>55000</v>
      </c>
      <c r="D835" s="9">
        <v>250</v>
      </c>
      <c r="E835" s="11">
        <f>'L BOOTS'!L20</f>
        <v>0</v>
      </c>
    </row>
    <row r="836" spans="1:5" s="6" customFormat="1">
      <c r="A836" s="7" t="s">
        <v>2657</v>
      </c>
      <c r="B836" s="11" t="s">
        <v>210</v>
      </c>
      <c r="C836" s="104">
        <v>55000</v>
      </c>
      <c r="D836" s="9">
        <v>255</v>
      </c>
      <c r="E836" s="11">
        <f>'L BOOTS'!M20</f>
        <v>0</v>
      </c>
    </row>
    <row r="837" spans="1:5" s="6" customFormat="1">
      <c r="A837" s="7" t="s">
        <v>2658</v>
      </c>
      <c r="B837" s="11" t="s">
        <v>210</v>
      </c>
      <c r="C837" s="104">
        <v>55000</v>
      </c>
      <c r="D837" s="9">
        <v>260</v>
      </c>
      <c r="E837" s="11">
        <f>'L BOOTS'!N20</f>
        <v>0</v>
      </c>
    </row>
    <row r="838" spans="1:5" s="6" customFormat="1">
      <c r="A838" s="7" t="s">
        <v>2659</v>
      </c>
      <c r="B838" s="11" t="s">
        <v>210</v>
      </c>
      <c r="C838" s="104">
        <v>55000</v>
      </c>
      <c r="D838" s="9">
        <v>265</v>
      </c>
      <c r="E838" s="11">
        <f>'L BOOTS'!O20</f>
        <v>0</v>
      </c>
    </row>
    <row r="839" spans="1:5" s="6" customFormat="1">
      <c r="A839" s="7" t="s">
        <v>2660</v>
      </c>
      <c r="B839" s="11" t="s">
        <v>210</v>
      </c>
      <c r="C839" s="104">
        <v>55000</v>
      </c>
      <c r="D839" s="9">
        <v>270</v>
      </c>
      <c r="E839" s="11">
        <f>'L BOOTS'!P20</f>
        <v>0</v>
      </c>
    </row>
    <row r="840" spans="1:5" s="6" customFormat="1">
      <c r="A840" s="7" t="s">
        <v>2661</v>
      </c>
      <c r="B840" s="11" t="s">
        <v>210</v>
      </c>
      <c r="C840" s="104">
        <v>55000</v>
      </c>
      <c r="D840" s="9">
        <v>275</v>
      </c>
      <c r="E840" s="11">
        <f>'L BOOTS'!Q20</f>
        <v>0</v>
      </c>
    </row>
    <row r="841" spans="1:5" s="6" customFormat="1">
      <c r="A841" s="7" t="s">
        <v>2662</v>
      </c>
      <c r="B841" s="11" t="s">
        <v>210</v>
      </c>
      <c r="C841" s="104">
        <v>55000</v>
      </c>
      <c r="D841" s="9">
        <v>280</v>
      </c>
      <c r="E841" s="11">
        <f>'L BOOTS'!R20</f>
        <v>0</v>
      </c>
    </row>
    <row r="842" spans="1:5" s="6" customFormat="1">
      <c r="A842" s="7" t="s">
        <v>2663</v>
      </c>
      <c r="B842" s="11" t="s">
        <v>210</v>
      </c>
      <c r="C842" s="104">
        <v>55000</v>
      </c>
      <c r="D842" s="9">
        <v>285</v>
      </c>
      <c r="E842" s="11">
        <f>'L BOOTS'!S20</f>
        <v>0</v>
      </c>
    </row>
    <row r="843" spans="1:5" s="6" customFormat="1">
      <c r="A843" s="13" t="s">
        <v>2664</v>
      </c>
      <c r="B843" s="14" t="s">
        <v>1160</v>
      </c>
      <c r="C843" s="104">
        <v>85000</v>
      </c>
      <c r="D843" s="9">
        <v>240</v>
      </c>
      <c r="E843" s="11">
        <f>'L BOOTS'!E23</f>
        <v>0</v>
      </c>
    </row>
    <row r="844" spans="1:5" s="6" customFormat="1">
      <c r="A844" s="13" t="s">
        <v>2665</v>
      </c>
      <c r="B844" s="14" t="s">
        <v>1160</v>
      </c>
      <c r="C844" s="104">
        <v>85000</v>
      </c>
      <c r="D844" s="9">
        <v>245</v>
      </c>
      <c r="E844" s="11">
        <f>'L BOOTS'!F23</f>
        <v>0</v>
      </c>
    </row>
    <row r="845" spans="1:5" s="6" customFormat="1">
      <c r="A845" s="13" t="s">
        <v>2666</v>
      </c>
      <c r="B845" s="14" t="s">
        <v>1160</v>
      </c>
      <c r="C845" s="104">
        <v>85000</v>
      </c>
      <c r="D845" s="9">
        <v>250</v>
      </c>
      <c r="E845" s="11">
        <f>'L BOOTS'!G23</f>
        <v>0</v>
      </c>
    </row>
    <row r="846" spans="1:5" s="6" customFormat="1">
      <c r="A846" s="13" t="s">
        <v>2667</v>
      </c>
      <c r="B846" s="14" t="s">
        <v>1160</v>
      </c>
      <c r="C846" s="104">
        <v>85000</v>
      </c>
      <c r="D846" s="9">
        <v>255</v>
      </c>
      <c r="E846" s="11">
        <f>'L BOOTS'!H23</f>
        <v>0</v>
      </c>
    </row>
    <row r="847" spans="1:5" s="6" customFormat="1">
      <c r="A847" s="13" t="s">
        <v>2668</v>
      </c>
      <c r="B847" s="14" t="s">
        <v>1160</v>
      </c>
      <c r="C847" s="104">
        <v>85000</v>
      </c>
      <c r="D847" s="9">
        <v>260</v>
      </c>
      <c r="E847" s="11">
        <f>'L BOOTS'!I23</f>
        <v>0</v>
      </c>
    </row>
    <row r="848" spans="1:5" s="6" customFormat="1">
      <c r="A848" s="13" t="s">
        <v>2669</v>
      </c>
      <c r="B848" s="14" t="s">
        <v>1160</v>
      </c>
      <c r="C848" s="104">
        <v>85000</v>
      </c>
      <c r="D848" s="9">
        <v>265</v>
      </c>
      <c r="E848" s="11">
        <f>'L BOOTS'!J23</f>
        <v>0</v>
      </c>
    </row>
    <row r="849" spans="1:5" s="6" customFormat="1">
      <c r="A849" s="13" t="s">
        <v>2670</v>
      </c>
      <c r="B849" s="14" t="s">
        <v>1160</v>
      </c>
      <c r="C849" s="104">
        <v>85000</v>
      </c>
      <c r="D849" s="9">
        <v>270</v>
      </c>
      <c r="E849" s="11">
        <f>'L BOOTS'!K23</f>
        <v>0</v>
      </c>
    </row>
    <row r="850" spans="1:5" s="6" customFormat="1">
      <c r="A850" s="13" t="s">
        <v>2671</v>
      </c>
      <c r="B850" s="14" t="s">
        <v>1160</v>
      </c>
      <c r="C850" s="104">
        <v>85000</v>
      </c>
      <c r="D850" s="9">
        <v>275</v>
      </c>
      <c r="E850" s="11">
        <f>'L BOOTS'!L23</f>
        <v>0</v>
      </c>
    </row>
    <row r="851" spans="1:5" s="6" customFormat="1">
      <c r="A851" s="13" t="s">
        <v>2672</v>
      </c>
      <c r="B851" s="14" t="s">
        <v>1160</v>
      </c>
      <c r="C851" s="104">
        <v>85000</v>
      </c>
      <c r="D851" s="9">
        <v>280</v>
      </c>
      <c r="E851" s="11">
        <f>'L BOOTS'!M23</f>
        <v>0</v>
      </c>
    </row>
    <row r="852" spans="1:5" s="6" customFormat="1">
      <c r="A852" s="13" t="s">
        <v>2673</v>
      </c>
      <c r="B852" s="14" t="s">
        <v>1160</v>
      </c>
      <c r="C852" s="104">
        <v>85000</v>
      </c>
      <c r="D852" s="9">
        <v>285</v>
      </c>
      <c r="E852" s="11">
        <f>'L BOOTS'!N23</f>
        <v>0</v>
      </c>
    </row>
    <row r="853" spans="1:5" s="6" customFormat="1">
      <c r="A853" s="13" t="s">
        <v>2674</v>
      </c>
      <c r="B853" s="14" t="s">
        <v>1160</v>
      </c>
      <c r="C853" s="104">
        <v>85000</v>
      </c>
      <c r="D853" s="9">
        <v>290</v>
      </c>
      <c r="E853" s="11">
        <f>'L BOOTS'!O23</f>
        <v>0</v>
      </c>
    </row>
    <row r="854" spans="1:5" s="6" customFormat="1">
      <c r="A854" s="13" t="s">
        <v>2675</v>
      </c>
      <c r="B854" s="14" t="s">
        <v>1160</v>
      </c>
      <c r="C854" s="104">
        <v>85000</v>
      </c>
      <c r="D854" s="9">
        <v>295</v>
      </c>
      <c r="E854" s="11">
        <f>'L BOOTS'!P23</f>
        <v>0</v>
      </c>
    </row>
    <row r="855" spans="1:5" s="6" customFormat="1">
      <c r="A855" s="13" t="s">
        <v>2676</v>
      </c>
      <c r="B855" s="14" t="s">
        <v>1160</v>
      </c>
      <c r="C855" s="104">
        <v>85000</v>
      </c>
      <c r="D855" s="9">
        <v>300</v>
      </c>
      <c r="E855" s="11">
        <f>'L BOOTS'!Q23</f>
        <v>0</v>
      </c>
    </row>
    <row r="856" spans="1:5" s="6" customFormat="1">
      <c r="A856" s="13" t="s">
        <v>2677</v>
      </c>
      <c r="B856" s="14" t="s">
        <v>1160</v>
      </c>
      <c r="C856" s="104">
        <v>85000</v>
      </c>
      <c r="D856" s="9">
        <v>305</v>
      </c>
      <c r="E856" s="11">
        <f>'L BOOTS'!R23</f>
        <v>0</v>
      </c>
    </row>
    <row r="857" spans="1:5" s="6" customFormat="1">
      <c r="A857" s="13" t="s">
        <v>2678</v>
      </c>
      <c r="B857" s="14" t="s">
        <v>1160</v>
      </c>
      <c r="C857" s="104">
        <v>85000</v>
      </c>
      <c r="D857" s="9">
        <v>310</v>
      </c>
      <c r="E857" s="11">
        <f>'L BOOTS'!S23</f>
        <v>0</v>
      </c>
    </row>
    <row r="858" spans="1:5" s="6" customFormat="1">
      <c r="A858" s="13" t="s">
        <v>2679</v>
      </c>
      <c r="B858" s="14" t="s">
        <v>1160</v>
      </c>
      <c r="C858" s="104">
        <v>85000</v>
      </c>
      <c r="D858" s="9">
        <v>315</v>
      </c>
      <c r="E858" s="11">
        <f>'L BOOTS'!T23</f>
        <v>0</v>
      </c>
    </row>
    <row r="859" spans="1:5" s="6" customFormat="1">
      <c r="A859" s="13" t="s">
        <v>2680</v>
      </c>
      <c r="B859" s="15" t="s">
        <v>1161</v>
      </c>
      <c r="C859" s="104">
        <v>76000</v>
      </c>
      <c r="D859" s="9">
        <v>240</v>
      </c>
      <c r="E859" s="11">
        <f>'L BOOTS'!E24</f>
        <v>0</v>
      </c>
    </row>
    <row r="860" spans="1:5" s="6" customFormat="1">
      <c r="A860" s="13" t="s">
        <v>2681</v>
      </c>
      <c r="B860" s="15" t="s">
        <v>1161</v>
      </c>
      <c r="C860" s="104">
        <v>76000</v>
      </c>
      <c r="D860" s="9">
        <v>245</v>
      </c>
      <c r="E860" s="11">
        <f>'L BOOTS'!F24</f>
        <v>0</v>
      </c>
    </row>
    <row r="861" spans="1:5" s="6" customFormat="1">
      <c r="A861" s="13" t="s">
        <v>2682</v>
      </c>
      <c r="B861" s="15" t="s">
        <v>1161</v>
      </c>
      <c r="C861" s="104">
        <v>76000</v>
      </c>
      <c r="D861" s="9">
        <v>250</v>
      </c>
      <c r="E861" s="11">
        <f>'L BOOTS'!G24</f>
        <v>0</v>
      </c>
    </row>
    <row r="862" spans="1:5" s="6" customFormat="1">
      <c r="A862" s="13" t="s">
        <v>2683</v>
      </c>
      <c r="B862" s="15" t="s">
        <v>1161</v>
      </c>
      <c r="C862" s="104">
        <v>76000</v>
      </c>
      <c r="D862" s="9">
        <v>255</v>
      </c>
      <c r="E862" s="11">
        <f>'L BOOTS'!H24</f>
        <v>0</v>
      </c>
    </row>
    <row r="863" spans="1:5" s="6" customFormat="1">
      <c r="A863" s="13" t="s">
        <v>2684</v>
      </c>
      <c r="B863" s="15" t="s">
        <v>1161</v>
      </c>
      <c r="C863" s="104">
        <v>76000</v>
      </c>
      <c r="D863" s="9">
        <v>260</v>
      </c>
      <c r="E863" s="11">
        <f>'L BOOTS'!I24</f>
        <v>0</v>
      </c>
    </row>
    <row r="864" spans="1:5" s="6" customFormat="1">
      <c r="A864" s="13" t="s">
        <v>2685</v>
      </c>
      <c r="B864" s="15" t="s">
        <v>1161</v>
      </c>
      <c r="C864" s="104">
        <v>76000</v>
      </c>
      <c r="D864" s="9">
        <v>265</v>
      </c>
      <c r="E864" s="11">
        <f>'L BOOTS'!J24</f>
        <v>0</v>
      </c>
    </row>
    <row r="865" spans="1:5" s="6" customFormat="1">
      <c r="A865" s="13" t="s">
        <v>2686</v>
      </c>
      <c r="B865" s="15" t="s">
        <v>1161</v>
      </c>
      <c r="C865" s="104">
        <v>76000</v>
      </c>
      <c r="D865" s="9">
        <v>270</v>
      </c>
      <c r="E865" s="11">
        <f>'L BOOTS'!K24</f>
        <v>0</v>
      </c>
    </row>
    <row r="866" spans="1:5" s="6" customFormat="1">
      <c r="A866" s="13" t="s">
        <v>2687</v>
      </c>
      <c r="B866" s="15" t="s">
        <v>1161</v>
      </c>
      <c r="C866" s="104">
        <v>76000</v>
      </c>
      <c r="D866" s="9">
        <v>275</v>
      </c>
      <c r="E866" s="11">
        <f>'L BOOTS'!L24</f>
        <v>0</v>
      </c>
    </row>
    <row r="867" spans="1:5" s="6" customFormat="1">
      <c r="A867" s="13" t="s">
        <v>2688</v>
      </c>
      <c r="B867" s="15" t="s">
        <v>1161</v>
      </c>
      <c r="C867" s="104">
        <v>76000</v>
      </c>
      <c r="D867" s="9">
        <v>280</v>
      </c>
      <c r="E867" s="11">
        <f>'L BOOTS'!M24</f>
        <v>0</v>
      </c>
    </row>
    <row r="868" spans="1:5" s="6" customFormat="1">
      <c r="A868" s="13" t="s">
        <v>2689</v>
      </c>
      <c r="B868" s="15" t="s">
        <v>1161</v>
      </c>
      <c r="C868" s="104">
        <v>76000</v>
      </c>
      <c r="D868" s="9">
        <v>285</v>
      </c>
      <c r="E868" s="11">
        <f>'L BOOTS'!N24</f>
        <v>0</v>
      </c>
    </row>
    <row r="869" spans="1:5" s="6" customFormat="1">
      <c r="A869" s="13" t="s">
        <v>2690</v>
      </c>
      <c r="B869" s="15" t="s">
        <v>1161</v>
      </c>
      <c r="C869" s="104">
        <v>76000</v>
      </c>
      <c r="D869" s="9">
        <v>290</v>
      </c>
      <c r="E869" s="11">
        <f>'L BOOTS'!O24</f>
        <v>0</v>
      </c>
    </row>
    <row r="870" spans="1:5" s="6" customFormat="1">
      <c r="A870" s="13" t="s">
        <v>2691</v>
      </c>
      <c r="B870" s="15" t="s">
        <v>1161</v>
      </c>
      <c r="C870" s="104">
        <v>76000</v>
      </c>
      <c r="D870" s="9">
        <v>295</v>
      </c>
      <c r="E870" s="11">
        <f>'L BOOTS'!P24</f>
        <v>0</v>
      </c>
    </row>
    <row r="871" spans="1:5" s="6" customFormat="1">
      <c r="A871" s="13" t="s">
        <v>2692</v>
      </c>
      <c r="B871" s="15" t="s">
        <v>1161</v>
      </c>
      <c r="C871" s="104">
        <v>76000</v>
      </c>
      <c r="D871" s="9">
        <v>300</v>
      </c>
      <c r="E871" s="11">
        <f>'L BOOTS'!Q24</f>
        <v>0</v>
      </c>
    </row>
    <row r="872" spans="1:5" s="6" customFormat="1">
      <c r="A872" s="13" t="s">
        <v>2693</v>
      </c>
      <c r="B872" s="15" t="s">
        <v>1161</v>
      </c>
      <c r="C872" s="104">
        <v>76000</v>
      </c>
      <c r="D872" s="9">
        <v>305</v>
      </c>
      <c r="E872" s="11">
        <f>'L BOOTS'!R24</f>
        <v>0</v>
      </c>
    </row>
    <row r="873" spans="1:5" s="6" customFormat="1">
      <c r="A873" s="13" t="s">
        <v>2694</v>
      </c>
      <c r="B873" s="15" t="s">
        <v>1161</v>
      </c>
      <c r="C873" s="104">
        <v>76000</v>
      </c>
      <c r="D873" s="9">
        <v>310</v>
      </c>
      <c r="E873" s="11">
        <f>'L BOOTS'!S24</f>
        <v>0</v>
      </c>
    </row>
    <row r="874" spans="1:5" s="6" customFormat="1">
      <c r="A874" s="13" t="s">
        <v>2695</v>
      </c>
      <c r="B874" s="15" t="s">
        <v>1161</v>
      </c>
      <c r="C874" s="104">
        <v>76000</v>
      </c>
      <c r="D874" s="9">
        <v>315</v>
      </c>
      <c r="E874" s="11">
        <f>'L BOOTS'!T24</f>
        <v>0</v>
      </c>
    </row>
    <row r="875" spans="1:5" s="6" customFormat="1">
      <c r="A875" s="13" t="s">
        <v>2696</v>
      </c>
      <c r="B875" s="15" t="s">
        <v>1162</v>
      </c>
      <c r="C875" s="104">
        <v>65000</v>
      </c>
      <c r="D875" s="9">
        <v>240</v>
      </c>
      <c r="E875" s="11">
        <f>'L BOOTS'!E25</f>
        <v>0</v>
      </c>
    </row>
    <row r="876" spans="1:5" s="6" customFormat="1">
      <c r="A876" s="13" t="s">
        <v>2697</v>
      </c>
      <c r="B876" s="15" t="s">
        <v>1162</v>
      </c>
      <c r="C876" s="104">
        <v>65000</v>
      </c>
      <c r="D876" s="9">
        <v>245</v>
      </c>
      <c r="E876" s="11">
        <f>'L BOOTS'!F25</f>
        <v>0</v>
      </c>
    </row>
    <row r="877" spans="1:5" s="6" customFormat="1">
      <c r="A877" s="13" t="s">
        <v>2698</v>
      </c>
      <c r="B877" s="15" t="s">
        <v>1162</v>
      </c>
      <c r="C877" s="104">
        <v>65000</v>
      </c>
      <c r="D877" s="9">
        <v>250</v>
      </c>
      <c r="E877" s="11">
        <f>'L BOOTS'!G25</f>
        <v>0</v>
      </c>
    </row>
    <row r="878" spans="1:5" s="6" customFormat="1">
      <c r="A878" s="13" t="s">
        <v>2699</v>
      </c>
      <c r="B878" s="15" t="s">
        <v>1162</v>
      </c>
      <c r="C878" s="104">
        <v>65000</v>
      </c>
      <c r="D878" s="9">
        <v>255</v>
      </c>
      <c r="E878" s="11">
        <f>'L BOOTS'!H25</f>
        <v>0</v>
      </c>
    </row>
    <row r="879" spans="1:5" s="6" customFormat="1">
      <c r="A879" s="13" t="s">
        <v>2700</v>
      </c>
      <c r="B879" s="15" t="s">
        <v>1162</v>
      </c>
      <c r="C879" s="104">
        <v>65000</v>
      </c>
      <c r="D879" s="9">
        <v>260</v>
      </c>
      <c r="E879" s="11">
        <f>'L BOOTS'!I25</f>
        <v>0</v>
      </c>
    </row>
    <row r="880" spans="1:5" s="6" customFormat="1">
      <c r="A880" s="13" t="s">
        <v>2701</v>
      </c>
      <c r="B880" s="15" t="s">
        <v>1162</v>
      </c>
      <c r="C880" s="104">
        <v>65000</v>
      </c>
      <c r="D880" s="9">
        <v>265</v>
      </c>
      <c r="E880" s="11">
        <f>'L BOOTS'!J25</f>
        <v>0</v>
      </c>
    </row>
    <row r="881" spans="1:5" s="6" customFormat="1">
      <c r="A881" s="13" t="s">
        <v>2702</v>
      </c>
      <c r="B881" s="15" t="s">
        <v>1162</v>
      </c>
      <c r="C881" s="104">
        <v>65000</v>
      </c>
      <c r="D881" s="9">
        <v>270</v>
      </c>
      <c r="E881" s="11">
        <f>'L BOOTS'!K25</f>
        <v>0</v>
      </c>
    </row>
    <row r="882" spans="1:5" s="6" customFormat="1">
      <c r="A882" s="13" t="s">
        <v>2703</v>
      </c>
      <c r="B882" s="15" t="s">
        <v>1162</v>
      </c>
      <c r="C882" s="104">
        <v>65000</v>
      </c>
      <c r="D882" s="9">
        <v>275</v>
      </c>
      <c r="E882" s="11">
        <f>'L BOOTS'!L25</f>
        <v>0</v>
      </c>
    </row>
    <row r="883" spans="1:5" s="6" customFormat="1">
      <c r="A883" s="13" t="s">
        <v>2704</v>
      </c>
      <c r="B883" s="15" t="s">
        <v>1162</v>
      </c>
      <c r="C883" s="104">
        <v>65000</v>
      </c>
      <c r="D883" s="9">
        <v>280</v>
      </c>
      <c r="E883" s="11">
        <f>'L BOOTS'!M25</f>
        <v>0</v>
      </c>
    </row>
    <row r="884" spans="1:5" s="6" customFormat="1">
      <c r="A884" s="13" t="s">
        <v>2705</v>
      </c>
      <c r="B884" s="15" t="s">
        <v>1162</v>
      </c>
      <c r="C884" s="104">
        <v>65000</v>
      </c>
      <c r="D884" s="9">
        <v>285</v>
      </c>
      <c r="E884" s="11">
        <f>'L BOOTS'!N25</f>
        <v>0</v>
      </c>
    </row>
    <row r="885" spans="1:5" s="6" customFormat="1">
      <c r="A885" s="13" t="s">
        <v>2706</v>
      </c>
      <c r="B885" s="15" t="s">
        <v>1162</v>
      </c>
      <c r="C885" s="104">
        <v>65000</v>
      </c>
      <c r="D885" s="9">
        <v>290</v>
      </c>
      <c r="E885" s="11">
        <f>'L BOOTS'!O25</f>
        <v>0</v>
      </c>
    </row>
    <row r="886" spans="1:5" s="6" customFormat="1">
      <c r="A886" s="13" t="s">
        <v>2707</v>
      </c>
      <c r="B886" s="15" t="s">
        <v>1162</v>
      </c>
      <c r="C886" s="104">
        <v>65000</v>
      </c>
      <c r="D886" s="9">
        <v>295</v>
      </c>
      <c r="E886" s="11">
        <f>'L BOOTS'!P25</f>
        <v>0</v>
      </c>
    </row>
    <row r="887" spans="1:5" s="6" customFormat="1">
      <c r="A887" s="13" t="s">
        <v>2708</v>
      </c>
      <c r="B887" s="15" t="s">
        <v>1162</v>
      </c>
      <c r="C887" s="104">
        <v>65000</v>
      </c>
      <c r="D887" s="9">
        <v>300</v>
      </c>
      <c r="E887" s="11">
        <f>'L BOOTS'!Q25</f>
        <v>0</v>
      </c>
    </row>
    <row r="888" spans="1:5" s="6" customFormat="1">
      <c r="A888" s="13" t="s">
        <v>2709</v>
      </c>
      <c r="B888" s="15" t="s">
        <v>1162</v>
      </c>
      <c r="C888" s="104">
        <v>65000</v>
      </c>
      <c r="D888" s="9">
        <v>305</v>
      </c>
      <c r="E888" s="11">
        <f>'L BOOTS'!R25</f>
        <v>0</v>
      </c>
    </row>
    <row r="889" spans="1:5" s="6" customFormat="1">
      <c r="A889" s="13" t="s">
        <v>2710</v>
      </c>
      <c r="B889" s="15" t="s">
        <v>1162</v>
      </c>
      <c r="C889" s="104">
        <v>65000</v>
      </c>
      <c r="D889" s="9">
        <v>310</v>
      </c>
      <c r="E889" s="11">
        <f>'L BOOTS'!S25</f>
        <v>0</v>
      </c>
    </row>
    <row r="890" spans="1:5" s="6" customFormat="1">
      <c r="A890" s="13" t="s">
        <v>2711</v>
      </c>
      <c r="B890" s="15" t="s">
        <v>1162</v>
      </c>
      <c r="C890" s="104">
        <v>65000</v>
      </c>
      <c r="D890" s="9">
        <v>315</v>
      </c>
      <c r="E890" s="11">
        <f>'L BOOTS'!T25</f>
        <v>0</v>
      </c>
    </row>
    <row r="891" spans="1:5" s="6" customFormat="1">
      <c r="A891" s="13" t="s">
        <v>2712</v>
      </c>
      <c r="B891" s="14" t="s">
        <v>1163</v>
      </c>
      <c r="C891" s="104">
        <v>65000</v>
      </c>
      <c r="D891" s="9">
        <v>230</v>
      </c>
      <c r="E891" s="11">
        <f>'L BOOTS'!E27</f>
        <v>0</v>
      </c>
    </row>
    <row r="892" spans="1:5" s="6" customFormat="1">
      <c r="A892" s="13" t="s">
        <v>2713</v>
      </c>
      <c r="B892" s="14" t="s">
        <v>1163</v>
      </c>
      <c r="C892" s="104">
        <v>65000</v>
      </c>
      <c r="D892" s="9">
        <v>235</v>
      </c>
      <c r="E892" s="11">
        <f>'L BOOTS'!F27</f>
        <v>0</v>
      </c>
    </row>
    <row r="893" spans="1:5" s="6" customFormat="1">
      <c r="A893" s="13" t="s">
        <v>2714</v>
      </c>
      <c r="B893" s="14" t="s">
        <v>1163</v>
      </c>
      <c r="C893" s="104">
        <v>65000</v>
      </c>
      <c r="D893" s="9">
        <v>240</v>
      </c>
      <c r="E893" s="11">
        <f>'L BOOTS'!G27</f>
        <v>0</v>
      </c>
    </row>
    <row r="894" spans="1:5" s="6" customFormat="1">
      <c r="A894" s="13" t="s">
        <v>2715</v>
      </c>
      <c r="B894" s="14" t="s">
        <v>1163</v>
      </c>
      <c r="C894" s="104">
        <v>65000</v>
      </c>
      <c r="D894" s="9">
        <v>245</v>
      </c>
      <c r="E894" s="11">
        <f>'L BOOTS'!H27</f>
        <v>0</v>
      </c>
    </row>
    <row r="895" spans="1:5" s="6" customFormat="1">
      <c r="A895" s="13" t="s">
        <v>2716</v>
      </c>
      <c r="B895" s="14" t="s">
        <v>1163</v>
      </c>
      <c r="C895" s="104">
        <v>65000</v>
      </c>
      <c r="D895" s="9">
        <v>250</v>
      </c>
      <c r="E895" s="11">
        <f>'L BOOTS'!I27</f>
        <v>0</v>
      </c>
    </row>
    <row r="896" spans="1:5" s="6" customFormat="1">
      <c r="A896" s="13" t="s">
        <v>2717</v>
      </c>
      <c r="B896" s="14" t="s">
        <v>1163</v>
      </c>
      <c r="C896" s="104">
        <v>65000</v>
      </c>
      <c r="D896" s="9">
        <v>255</v>
      </c>
      <c r="E896" s="11">
        <f>'L BOOTS'!J27</f>
        <v>0</v>
      </c>
    </row>
    <row r="897" spans="1:5" s="6" customFormat="1">
      <c r="A897" s="13" t="s">
        <v>2718</v>
      </c>
      <c r="B897" s="14" t="s">
        <v>1163</v>
      </c>
      <c r="C897" s="104">
        <v>65000</v>
      </c>
      <c r="D897" s="9">
        <v>260</v>
      </c>
      <c r="E897" s="11">
        <f>'L BOOTS'!K27</f>
        <v>0</v>
      </c>
    </row>
    <row r="898" spans="1:5" s="6" customFormat="1">
      <c r="A898" s="13" t="s">
        <v>2719</v>
      </c>
      <c r="B898" s="14" t="s">
        <v>1163</v>
      </c>
      <c r="C898" s="104">
        <v>65000</v>
      </c>
      <c r="D898" s="9">
        <v>265</v>
      </c>
      <c r="E898" s="11">
        <f>'L BOOTS'!L27</f>
        <v>0</v>
      </c>
    </row>
    <row r="899" spans="1:5" s="6" customFormat="1">
      <c r="A899" s="13" t="s">
        <v>2720</v>
      </c>
      <c r="B899" s="14" t="s">
        <v>1163</v>
      </c>
      <c r="C899" s="104">
        <v>65000</v>
      </c>
      <c r="D899" s="9">
        <v>270</v>
      </c>
      <c r="E899" s="11">
        <f>'L BOOTS'!M27</f>
        <v>0</v>
      </c>
    </row>
    <row r="900" spans="1:5" s="6" customFormat="1">
      <c r="A900" s="13" t="s">
        <v>2721</v>
      </c>
      <c r="B900" s="14" t="s">
        <v>1163</v>
      </c>
      <c r="C900" s="104">
        <v>65000</v>
      </c>
      <c r="D900" s="9">
        <v>275</v>
      </c>
      <c r="E900" s="11">
        <f>'L BOOTS'!N27</f>
        <v>0</v>
      </c>
    </row>
    <row r="901" spans="1:5" s="6" customFormat="1">
      <c r="A901" s="13" t="s">
        <v>2722</v>
      </c>
      <c r="B901" s="17" t="s">
        <v>1164</v>
      </c>
      <c r="C901" s="104">
        <v>60000</v>
      </c>
      <c r="D901" s="9">
        <v>230</v>
      </c>
      <c r="E901" s="11">
        <f>'L BOOTS'!E28</f>
        <v>0</v>
      </c>
    </row>
    <row r="902" spans="1:5" s="6" customFormat="1">
      <c r="A902" s="13" t="s">
        <v>2723</v>
      </c>
      <c r="B902" s="17" t="s">
        <v>1164</v>
      </c>
      <c r="C902" s="104">
        <v>60000</v>
      </c>
      <c r="D902" s="9">
        <v>235</v>
      </c>
      <c r="E902" s="11">
        <f>'L BOOTS'!F28</f>
        <v>0</v>
      </c>
    </row>
    <row r="903" spans="1:5" s="6" customFormat="1">
      <c r="A903" s="13" t="s">
        <v>2724</v>
      </c>
      <c r="B903" s="17" t="s">
        <v>1164</v>
      </c>
      <c r="C903" s="104">
        <v>60000</v>
      </c>
      <c r="D903" s="9">
        <v>240</v>
      </c>
      <c r="E903" s="11">
        <f>'L BOOTS'!G28</f>
        <v>0</v>
      </c>
    </row>
    <row r="904" spans="1:5" s="6" customFormat="1">
      <c r="A904" s="13" t="s">
        <v>2725</v>
      </c>
      <c r="B904" s="17" t="s">
        <v>1164</v>
      </c>
      <c r="C904" s="104">
        <v>60000</v>
      </c>
      <c r="D904" s="9">
        <v>245</v>
      </c>
      <c r="E904" s="11">
        <f>'L BOOTS'!H28</f>
        <v>0</v>
      </c>
    </row>
    <row r="905" spans="1:5" s="6" customFormat="1">
      <c r="A905" s="13" t="s">
        <v>2726</v>
      </c>
      <c r="B905" s="17" t="s">
        <v>1164</v>
      </c>
      <c r="C905" s="104">
        <v>60000</v>
      </c>
      <c r="D905" s="9">
        <v>250</v>
      </c>
      <c r="E905" s="11">
        <f>'L BOOTS'!I28</f>
        <v>0</v>
      </c>
    </row>
    <row r="906" spans="1:5" s="6" customFormat="1">
      <c r="A906" s="13" t="s">
        <v>2727</v>
      </c>
      <c r="B906" s="17" t="s">
        <v>1164</v>
      </c>
      <c r="C906" s="104">
        <v>60000</v>
      </c>
      <c r="D906" s="9">
        <v>255</v>
      </c>
      <c r="E906" s="11">
        <f>'L BOOTS'!J28</f>
        <v>0</v>
      </c>
    </row>
    <row r="907" spans="1:5" s="6" customFormat="1">
      <c r="A907" s="13" t="s">
        <v>2728</v>
      </c>
      <c r="B907" s="17" t="s">
        <v>1164</v>
      </c>
      <c r="C907" s="104">
        <v>60000</v>
      </c>
      <c r="D907" s="9">
        <v>260</v>
      </c>
      <c r="E907" s="11">
        <f>'L BOOTS'!K28</f>
        <v>0</v>
      </c>
    </row>
    <row r="908" spans="1:5" s="6" customFormat="1">
      <c r="A908" s="13" t="s">
        <v>2729</v>
      </c>
      <c r="B908" s="17" t="s">
        <v>1164</v>
      </c>
      <c r="C908" s="104">
        <v>60000</v>
      </c>
      <c r="D908" s="9">
        <v>265</v>
      </c>
      <c r="E908" s="11">
        <f>'L BOOTS'!L28</f>
        <v>0</v>
      </c>
    </row>
    <row r="909" spans="1:5" s="6" customFormat="1">
      <c r="A909" s="13" t="s">
        <v>2730</v>
      </c>
      <c r="B909" s="17" t="s">
        <v>1164</v>
      </c>
      <c r="C909" s="104">
        <v>60000</v>
      </c>
      <c r="D909" s="9">
        <v>270</v>
      </c>
      <c r="E909" s="11">
        <f>'L BOOTS'!M28</f>
        <v>0</v>
      </c>
    </row>
    <row r="910" spans="1:5" s="6" customFormat="1">
      <c r="A910" s="13" t="s">
        <v>2731</v>
      </c>
      <c r="B910" s="17" t="s">
        <v>1164</v>
      </c>
      <c r="C910" s="104">
        <v>60000</v>
      </c>
      <c r="D910" s="9">
        <v>275</v>
      </c>
      <c r="E910" s="11">
        <f>'L BOOTS'!N28</f>
        <v>0</v>
      </c>
    </row>
    <row r="911" spans="1:5" s="6" customFormat="1">
      <c r="A911" s="13" t="s">
        <v>2732</v>
      </c>
      <c r="B911" s="14" t="s">
        <v>1165</v>
      </c>
      <c r="C911" s="104">
        <v>55000</v>
      </c>
      <c r="D911" s="9">
        <v>230</v>
      </c>
      <c r="E911" s="11">
        <f>'L BOOTS'!E29</f>
        <v>0</v>
      </c>
    </row>
    <row r="912" spans="1:5" s="6" customFormat="1">
      <c r="A912" s="13" t="s">
        <v>2733</v>
      </c>
      <c r="B912" s="14" t="s">
        <v>1165</v>
      </c>
      <c r="C912" s="104">
        <v>55000</v>
      </c>
      <c r="D912" s="9">
        <v>235</v>
      </c>
      <c r="E912" s="11">
        <f>'L BOOTS'!F29</f>
        <v>0</v>
      </c>
    </row>
    <row r="913" spans="1:5" s="6" customFormat="1">
      <c r="A913" s="13" t="s">
        <v>2734</v>
      </c>
      <c r="B913" s="14" t="s">
        <v>1165</v>
      </c>
      <c r="C913" s="104">
        <v>55000</v>
      </c>
      <c r="D913" s="9">
        <v>240</v>
      </c>
      <c r="E913" s="11">
        <f>'L BOOTS'!G29</f>
        <v>0</v>
      </c>
    </row>
    <row r="914" spans="1:5" s="6" customFormat="1">
      <c r="A914" s="13" t="s">
        <v>2735</v>
      </c>
      <c r="B914" s="14" t="s">
        <v>1165</v>
      </c>
      <c r="C914" s="104">
        <v>55000</v>
      </c>
      <c r="D914" s="9">
        <v>245</v>
      </c>
      <c r="E914" s="11">
        <f>'L BOOTS'!H29</f>
        <v>0</v>
      </c>
    </row>
    <row r="915" spans="1:5" s="6" customFormat="1">
      <c r="A915" s="13" t="s">
        <v>2736</v>
      </c>
      <c r="B915" s="14" t="s">
        <v>1165</v>
      </c>
      <c r="C915" s="104">
        <v>55000</v>
      </c>
      <c r="D915" s="9">
        <v>250</v>
      </c>
      <c r="E915" s="11">
        <f>'L BOOTS'!I29</f>
        <v>0</v>
      </c>
    </row>
    <row r="916" spans="1:5" s="6" customFormat="1">
      <c r="A916" s="13" t="s">
        <v>2737</v>
      </c>
      <c r="B916" s="14" t="s">
        <v>1165</v>
      </c>
      <c r="C916" s="104">
        <v>55000</v>
      </c>
      <c r="D916" s="9">
        <v>255</v>
      </c>
      <c r="E916" s="11">
        <f>'L BOOTS'!J29</f>
        <v>0</v>
      </c>
    </row>
    <row r="917" spans="1:5" s="6" customFormat="1">
      <c r="A917" s="13" t="s">
        <v>2738</v>
      </c>
      <c r="B917" s="14" t="s">
        <v>1165</v>
      </c>
      <c r="C917" s="104">
        <v>55000</v>
      </c>
      <c r="D917" s="9">
        <v>260</v>
      </c>
      <c r="E917" s="11">
        <f>'L BOOTS'!K29</f>
        <v>0</v>
      </c>
    </row>
    <row r="918" spans="1:5" s="6" customFormat="1">
      <c r="A918" s="13" t="s">
        <v>2739</v>
      </c>
      <c r="B918" s="14" t="s">
        <v>1165</v>
      </c>
      <c r="C918" s="104">
        <v>55000</v>
      </c>
      <c r="D918" s="9">
        <v>265</v>
      </c>
      <c r="E918" s="11">
        <f>'L BOOTS'!L29</f>
        <v>0</v>
      </c>
    </row>
    <row r="919" spans="1:5" s="6" customFormat="1">
      <c r="A919" s="13" t="s">
        <v>2740</v>
      </c>
      <c r="B919" s="14" t="s">
        <v>1165</v>
      </c>
      <c r="C919" s="104">
        <v>55000</v>
      </c>
      <c r="D919" s="9">
        <v>270</v>
      </c>
      <c r="E919" s="11">
        <f>'L BOOTS'!M29</f>
        <v>0</v>
      </c>
    </row>
    <row r="920" spans="1:5" s="6" customFormat="1">
      <c r="A920" s="13" t="s">
        <v>2741</v>
      </c>
      <c r="B920" s="14" t="s">
        <v>1165</v>
      </c>
      <c r="C920" s="104">
        <v>55000</v>
      </c>
      <c r="D920" s="9">
        <v>275</v>
      </c>
      <c r="E920" s="11">
        <f>'L BOOTS'!N29</f>
        <v>0</v>
      </c>
    </row>
    <row r="921" spans="1:5" s="6" customFormat="1">
      <c r="A921" s="7" t="s">
        <v>2742</v>
      </c>
      <c r="B921" s="14" t="s">
        <v>212</v>
      </c>
      <c r="C921" s="104">
        <v>80000</v>
      </c>
      <c r="D921" s="9">
        <v>240</v>
      </c>
      <c r="E921" s="11">
        <f>'L BOOTS'!E32</f>
        <v>0</v>
      </c>
    </row>
    <row r="922" spans="1:5" s="6" customFormat="1">
      <c r="A922" s="7" t="s">
        <v>2743</v>
      </c>
      <c r="B922" s="14" t="s">
        <v>212</v>
      </c>
      <c r="C922" s="104">
        <v>80000</v>
      </c>
      <c r="D922" s="9">
        <v>245</v>
      </c>
      <c r="E922" s="11">
        <f>'L BOOTS'!F32</f>
        <v>0</v>
      </c>
    </row>
    <row r="923" spans="1:5" s="6" customFormat="1">
      <c r="A923" s="7" t="s">
        <v>2744</v>
      </c>
      <c r="B923" s="14" t="s">
        <v>212</v>
      </c>
      <c r="C923" s="104">
        <v>80000</v>
      </c>
      <c r="D923" s="9">
        <v>250</v>
      </c>
      <c r="E923" s="11">
        <f>'L BOOTS'!G32</f>
        <v>0</v>
      </c>
    </row>
    <row r="924" spans="1:5" s="6" customFormat="1">
      <c r="A924" s="7" t="s">
        <v>2745</v>
      </c>
      <c r="B924" s="14" t="s">
        <v>212</v>
      </c>
      <c r="C924" s="104">
        <v>80000</v>
      </c>
      <c r="D924" s="9">
        <v>255</v>
      </c>
      <c r="E924" s="11">
        <f>'L BOOTS'!H32</f>
        <v>0</v>
      </c>
    </row>
    <row r="925" spans="1:5" s="6" customFormat="1">
      <c r="A925" s="7" t="s">
        <v>2746</v>
      </c>
      <c r="B925" s="14" t="s">
        <v>212</v>
      </c>
      <c r="C925" s="104">
        <v>80000</v>
      </c>
      <c r="D925" s="9">
        <v>260</v>
      </c>
      <c r="E925" s="11">
        <f>'L BOOTS'!I32</f>
        <v>0</v>
      </c>
    </row>
    <row r="926" spans="1:5" s="6" customFormat="1">
      <c r="A926" s="7" t="s">
        <v>2747</v>
      </c>
      <c r="B926" s="14" t="s">
        <v>212</v>
      </c>
      <c r="C926" s="104">
        <v>80000</v>
      </c>
      <c r="D926" s="9">
        <v>265</v>
      </c>
      <c r="E926" s="11">
        <f>'L BOOTS'!J32</f>
        <v>0</v>
      </c>
    </row>
    <row r="927" spans="1:5" s="6" customFormat="1">
      <c r="A927" s="7" t="s">
        <v>2748</v>
      </c>
      <c r="B927" s="14" t="s">
        <v>212</v>
      </c>
      <c r="C927" s="104">
        <v>80000</v>
      </c>
      <c r="D927" s="9">
        <v>270</v>
      </c>
      <c r="E927" s="11">
        <f>'L BOOTS'!K32</f>
        <v>0</v>
      </c>
    </row>
    <row r="928" spans="1:5" s="6" customFormat="1">
      <c r="A928" s="7" t="s">
        <v>2749</v>
      </c>
      <c r="B928" s="14" t="s">
        <v>212</v>
      </c>
      <c r="C928" s="104">
        <v>80000</v>
      </c>
      <c r="D928" s="9">
        <v>275</v>
      </c>
      <c r="E928" s="11">
        <f>'L BOOTS'!L32</f>
        <v>0</v>
      </c>
    </row>
    <row r="929" spans="1:5" s="6" customFormat="1">
      <c r="A929" s="7" t="s">
        <v>2750</v>
      </c>
      <c r="B929" s="14" t="s">
        <v>212</v>
      </c>
      <c r="C929" s="104">
        <v>80000</v>
      </c>
      <c r="D929" s="9">
        <v>280</v>
      </c>
      <c r="E929" s="11">
        <f>'L BOOTS'!M32</f>
        <v>0</v>
      </c>
    </row>
    <row r="930" spans="1:5" s="6" customFormat="1">
      <c r="A930" s="7" t="s">
        <v>2751</v>
      </c>
      <c r="B930" s="14" t="s">
        <v>212</v>
      </c>
      <c r="C930" s="104">
        <v>80000</v>
      </c>
      <c r="D930" s="9">
        <v>285</v>
      </c>
      <c r="E930" s="11">
        <f>'L BOOTS'!N32</f>
        <v>0</v>
      </c>
    </row>
    <row r="931" spans="1:5" s="6" customFormat="1">
      <c r="A931" s="7" t="s">
        <v>2752</v>
      </c>
      <c r="B931" s="14" t="s">
        <v>212</v>
      </c>
      <c r="C931" s="104">
        <v>80000</v>
      </c>
      <c r="D931" s="9">
        <v>290</v>
      </c>
      <c r="E931" s="11">
        <f>'L BOOTS'!O32</f>
        <v>0</v>
      </c>
    </row>
    <row r="932" spans="1:5" s="6" customFormat="1">
      <c r="A932" s="7" t="s">
        <v>2753</v>
      </c>
      <c r="B932" s="14" t="s">
        <v>212</v>
      </c>
      <c r="C932" s="104">
        <v>80000</v>
      </c>
      <c r="D932" s="9">
        <v>295</v>
      </c>
      <c r="E932" s="11">
        <f>'L BOOTS'!P32</f>
        <v>0</v>
      </c>
    </row>
    <row r="933" spans="1:5" s="6" customFormat="1">
      <c r="A933" s="7" t="s">
        <v>2754</v>
      </c>
      <c r="B933" s="14" t="s">
        <v>212</v>
      </c>
      <c r="C933" s="104">
        <v>80000</v>
      </c>
      <c r="D933" s="9">
        <v>300</v>
      </c>
      <c r="E933" s="11">
        <f>'L BOOTS'!Q32</f>
        <v>0</v>
      </c>
    </row>
    <row r="934" spans="1:5" s="6" customFormat="1">
      <c r="A934" s="7" t="s">
        <v>2755</v>
      </c>
      <c r="B934" s="14" t="s">
        <v>212</v>
      </c>
      <c r="C934" s="104">
        <v>80000</v>
      </c>
      <c r="D934" s="9">
        <v>305</v>
      </c>
      <c r="E934" s="11">
        <f>'L BOOTS'!R32</f>
        <v>0</v>
      </c>
    </row>
    <row r="935" spans="1:5" s="6" customFormat="1">
      <c r="A935" s="7" t="s">
        <v>2756</v>
      </c>
      <c r="B935" s="14" t="s">
        <v>212</v>
      </c>
      <c r="C935" s="104">
        <v>80000</v>
      </c>
      <c r="D935" s="9">
        <v>310</v>
      </c>
      <c r="E935" s="11">
        <f>'L BOOTS'!S32</f>
        <v>0</v>
      </c>
    </row>
    <row r="936" spans="1:5" s="6" customFormat="1">
      <c r="A936" s="7" t="s">
        <v>2757</v>
      </c>
      <c r="B936" s="14" t="s">
        <v>212</v>
      </c>
      <c r="C936" s="104">
        <v>80000</v>
      </c>
      <c r="D936" s="9">
        <v>315</v>
      </c>
      <c r="E936" s="11">
        <f>'L BOOTS'!T32</f>
        <v>0</v>
      </c>
    </row>
    <row r="937" spans="1:5" s="6" customFormat="1">
      <c r="A937" s="7" t="s">
        <v>2758</v>
      </c>
      <c r="B937" s="16" t="s">
        <v>214</v>
      </c>
      <c r="C937" s="104">
        <v>75000</v>
      </c>
      <c r="D937" s="9">
        <v>240</v>
      </c>
      <c r="E937" s="11">
        <f>'L BOOTS'!E33</f>
        <v>0</v>
      </c>
    </row>
    <row r="938" spans="1:5" s="6" customFormat="1">
      <c r="A938" s="7" t="s">
        <v>2759</v>
      </c>
      <c r="B938" s="16" t="s">
        <v>214</v>
      </c>
      <c r="C938" s="104">
        <v>75000</v>
      </c>
      <c r="D938" s="9">
        <v>245</v>
      </c>
      <c r="E938" s="11">
        <f>'L BOOTS'!F33</f>
        <v>0</v>
      </c>
    </row>
    <row r="939" spans="1:5" s="6" customFormat="1">
      <c r="A939" s="7" t="s">
        <v>2760</v>
      </c>
      <c r="B939" s="16" t="s">
        <v>214</v>
      </c>
      <c r="C939" s="104">
        <v>75000</v>
      </c>
      <c r="D939" s="9">
        <v>250</v>
      </c>
      <c r="E939" s="11">
        <f>'L BOOTS'!G33</f>
        <v>0</v>
      </c>
    </row>
    <row r="940" spans="1:5" s="6" customFormat="1">
      <c r="A940" s="7" t="s">
        <v>2761</v>
      </c>
      <c r="B940" s="16" t="s">
        <v>214</v>
      </c>
      <c r="C940" s="104">
        <v>75000</v>
      </c>
      <c r="D940" s="9">
        <v>255</v>
      </c>
      <c r="E940" s="11">
        <f>'L BOOTS'!H33</f>
        <v>0</v>
      </c>
    </row>
    <row r="941" spans="1:5" s="6" customFormat="1">
      <c r="A941" s="7" t="s">
        <v>2762</v>
      </c>
      <c r="B941" s="16" t="s">
        <v>214</v>
      </c>
      <c r="C941" s="104">
        <v>75000</v>
      </c>
      <c r="D941" s="9">
        <v>260</v>
      </c>
      <c r="E941" s="11">
        <f>'L BOOTS'!I33</f>
        <v>0</v>
      </c>
    </row>
    <row r="942" spans="1:5" s="6" customFormat="1">
      <c r="A942" s="7" t="s">
        <v>2763</v>
      </c>
      <c r="B942" s="16" t="s">
        <v>214</v>
      </c>
      <c r="C942" s="104">
        <v>75000</v>
      </c>
      <c r="D942" s="9">
        <v>265</v>
      </c>
      <c r="E942" s="11">
        <f>'L BOOTS'!J33</f>
        <v>0</v>
      </c>
    </row>
    <row r="943" spans="1:5" s="6" customFormat="1">
      <c r="A943" s="7" t="s">
        <v>2764</v>
      </c>
      <c r="B943" s="16" t="s">
        <v>214</v>
      </c>
      <c r="C943" s="104">
        <v>75000</v>
      </c>
      <c r="D943" s="9">
        <v>270</v>
      </c>
      <c r="E943" s="11">
        <f>'L BOOTS'!K33</f>
        <v>0</v>
      </c>
    </row>
    <row r="944" spans="1:5" s="6" customFormat="1">
      <c r="A944" s="7" t="s">
        <v>2765</v>
      </c>
      <c r="B944" s="16" t="s">
        <v>214</v>
      </c>
      <c r="C944" s="104">
        <v>75000</v>
      </c>
      <c r="D944" s="9">
        <v>275</v>
      </c>
      <c r="E944" s="11">
        <f>'L BOOTS'!L33</f>
        <v>0</v>
      </c>
    </row>
    <row r="945" spans="1:5" s="6" customFormat="1">
      <c r="A945" s="7" t="s">
        <v>2766</v>
      </c>
      <c r="B945" s="16" t="s">
        <v>214</v>
      </c>
      <c r="C945" s="104">
        <v>75000</v>
      </c>
      <c r="D945" s="9">
        <v>280</v>
      </c>
      <c r="E945" s="11">
        <f>'L BOOTS'!M33</f>
        <v>0</v>
      </c>
    </row>
    <row r="946" spans="1:5" s="6" customFormat="1">
      <c r="A946" s="7" t="s">
        <v>2767</v>
      </c>
      <c r="B946" s="16" t="s">
        <v>214</v>
      </c>
      <c r="C946" s="104">
        <v>75000</v>
      </c>
      <c r="D946" s="9">
        <v>285</v>
      </c>
      <c r="E946" s="11">
        <f>'L BOOTS'!N33</f>
        <v>0</v>
      </c>
    </row>
    <row r="947" spans="1:5" s="6" customFormat="1">
      <c r="A947" s="7" t="s">
        <v>2768</v>
      </c>
      <c r="B947" s="16" t="s">
        <v>214</v>
      </c>
      <c r="C947" s="104">
        <v>75000</v>
      </c>
      <c r="D947" s="9">
        <v>290</v>
      </c>
      <c r="E947" s="11">
        <f>'L BOOTS'!O33</f>
        <v>0</v>
      </c>
    </row>
    <row r="948" spans="1:5" s="6" customFormat="1">
      <c r="A948" s="7" t="s">
        <v>2769</v>
      </c>
      <c r="B948" s="16" t="s">
        <v>214</v>
      </c>
      <c r="C948" s="104">
        <v>75000</v>
      </c>
      <c r="D948" s="9">
        <v>295</v>
      </c>
      <c r="E948" s="11">
        <f>'L BOOTS'!P33</f>
        <v>0</v>
      </c>
    </row>
    <row r="949" spans="1:5" s="6" customFormat="1">
      <c r="A949" s="7" t="s">
        <v>2770</v>
      </c>
      <c r="B949" s="16" t="s">
        <v>214</v>
      </c>
      <c r="C949" s="104">
        <v>75000</v>
      </c>
      <c r="D949" s="9">
        <v>300</v>
      </c>
      <c r="E949" s="11">
        <f>'L BOOTS'!Q33</f>
        <v>0</v>
      </c>
    </row>
    <row r="950" spans="1:5" s="6" customFormat="1">
      <c r="A950" s="7" t="s">
        <v>2771</v>
      </c>
      <c r="B950" s="16" t="s">
        <v>214</v>
      </c>
      <c r="C950" s="104">
        <v>75000</v>
      </c>
      <c r="D950" s="9">
        <v>305</v>
      </c>
      <c r="E950" s="11">
        <f>'L BOOTS'!R33</f>
        <v>0</v>
      </c>
    </row>
    <row r="951" spans="1:5" s="6" customFormat="1">
      <c r="A951" s="7" t="s">
        <v>2772</v>
      </c>
      <c r="B951" s="16" t="s">
        <v>214</v>
      </c>
      <c r="C951" s="104">
        <v>75000</v>
      </c>
      <c r="D951" s="9">
        <v>310</v>
      </c>
      <c r="E951" s="11">
        <f>'L BOOTS'!S33</f>
        <v>0</v>
      </c>
    </row>
    <row r="952" spans="1:5" s="6" customFormat="1">
      <c r="A952" s="7" t="s">
        <v>2773</v>
      </c>
      <c r="B952" s="16" t="s">
        <v>214</v>
      </c>
      <c r="C952" s="104">
        <v>75000</v>
      </c>
      <c r="D952" s="9">
        <v>315</v>
      </c>
      <c r="E952" s="11">
        <f>'L BOOTS'!T33</f>
        <v>0</v>
      </c>
    </row>
    <row r="953" spans="1:5" s="6" customFormat="1">
      <c r="A953" s="7" t="s">
        <v>2774</v>
      </c>
      <c r="B953" s="11" t="s">
        <v>216</v>
      </c>
      <c r="C953" s="104">
        <v>70000</v>
      </c>
      <c r="D953" s="9">
        <v>240</v>
      </c>
      <c r="E953" s="11">
        <f>'L BOOTS'!E34</f>
        <v>0</v>
      </c>
    </row>
    <row r="954" spans="1:5" s="6" customFormat="1">
      <c r="A954" s="7" t="s">
        <v>2775</v>
      </c>
      <c r="B954" s="11" t="s">
        <v>216</v>
      </c>
      <c r="C954" s="104">
        <v>70000</v>
      </c>
      <c r="D954" s="9">
        <v>245</v>
      </c>
      <c r="E954" s="11">
        <f>'L BOOTS'!F34</f>
        <v>0</v>
      </c>
    </row>
    <row r="955" spans="1:5" s="6" customFormat="1">
      <c r="A955" s="7" t="s">
        <v>2776</v>
      </c>
      <c r="B955" s="11" t="s">
        <v>216</v>
      </c>
      <c r="C955" s="104">
        <v>70000</v>
      </c>
      <c r="D955" s="9">
        <v>250</v>
      </c>
      <c r="E955" s="11">
        <f>'L BOOTS'!G34</f>
        <v>0</v>
      </c>
    </row>
    <row r="956" spans="1:5" s="6" customFormat="1">
      <c r="A956" s="7" t="s">
        <v>2777</v>
      </c>
      <c r="B956" s="11" t="s">
        <v>216</v>
      </c>
      <c r="C956" s="104">
        <v>70000</v>
      </c>
      <c r="D956" s="9">
        <v>255</v>
      </c>
      <c r="E956" s="11">
        <f>'L BOOTS'!H34</f>
        <v>0</v>
      </c>
    </row>
    <row r="957" spans="1:5" s="6" customFormat="1">
      <c r="A957" s="7" t="s">
        <v>2778</v>
      </c>
      <c r="B957" s="11" t="s">
        <v>216</v>
      </c>
      <c r="C957" s="104">
        <v>70000</v>
      </c>
      <c r="D957" s="9">
        <v>260</v>
      </c>
      <c r="E957" s="11">
        <f>'L BOOTS'!I34</f>
        <v>0</v>
      </c>
    </row>
    <row r="958" spans="1:5" s="6" customFormat="1">
      <c r="A958" s="7" t="s">
        <v>2779</v>
      </c>
      <c r="B958" s="11" t="s">
        <v>216</v>
      </c>
      <c r="C958" s="104">
        <v>70000</v>
      </c>
      <c r="D958" s="9">
        <v>265</v>
      </c>
      <c r="E958" s="11">
        <f>'L BOOTS'!J34</f>
        <v>0</v>
      </c>
    </row>
    <row r="959" spans="1:5" s="6" customFormat="1">
      <c r="A959" s="7" t="s">
        <v>2780</v>
      </c>
      <c r="B959" s="11" t="s">
        <v>216</v>
      </c>
      <c r="C959" s="104">
        <v>70000</v>
      </c>
      <c r="D959" s="9">
        <v>270</v>
      </c>
      <c r="E959" s="11">
        <f>'L BOOTS'!K34</f>
        <v>0</v>
      </c>
    </row>
    <row r="960" spans="1:5" s="6" customFormat="1">
      <c r="A960" s="7" t="s">
        <v>2781</v>
      </c>
      <c r="B960" s="11" t="s">
        <v>216</v>
      </c>
      <c r="C960" s="104">
        <v>70000</v>
      </c>
      <c r="D960" s="9">
        <v>275</v>
      </c>
      <c r="E960" s="11">
        <f>'L BOOTS'!L34</f>
        <v>0</v>
      </c>
    </row>
    <row r="961" spans="1:5" s="6" customFormat="1">
      <c r="A961" s="7" t="s">
        <v>2782</v>
      </c>
      <c r="B961" s="11" t="s">
        <v>216</v>
      </c>
      <c r="C961" s="104">
        <v>70000</v>
      </c>
      <c r="D961" s="9">
        <v>280</v>
      </c>
      <c r="E961" s="11">
        <f>'L BOOTS'!M34</f>
        <v>0</v>
      </c>
    </row>
    <row r="962" spans="1:5" s="6" customFormat="1">
      <c r="A962" s="7" t="s">
        <v>2783</v>
      </c>
      <c r="B962" s="11" t="s">
        <v>216</v>
      </c>
      <c r="C962" s="104">
        <v>70000</v>
      </c>
      <c r="D962" s="9">
        <v>285</v>
      </c>
      <c r="E962" s="11">
        <f>'L BOOTS'!N34</f>
        <v>0</v>
      </c>
    </row>
    <row r="963" spans="1:5" s="6" customFormat="1">
      <c r="A963" s="7" t="s">
        <v>2784</v>
      </c>
      <c r="B963" s="11" t="s">
        <v>216</v>
      </c>
      <c r="C963" s="104">
        <v>70000</v>
      </c>
      <c r="D963" s="9">
        <v>290</v>
      </c>
      <c r="E963" s="11">
        <f>'L BOOTS'!O34</f>
        <v>0</v>
      </c>
    </row>
    <row r="964" spans="1:5" s="6" customFormat="1">
      <c r="A964" s="7" t="s">
        <v>2785</v>
      </c>
      <c r="B964" s="11" t="s">
        <v>216</v>
      </c>
      <c r="C964" s="104">
        <v>70000</v>
      </c>
      <c r="D964" s="9">
        <v>295</v>
      </c>
      <c r="E964" s="11">
        <f>'L BOOTS'!P34</f>
        <v>0</v>
      </c>
    </row>
    <row r="965" spans="1:5" s="6" customFormat="1">
      <c r="A965" s="7" t="s">
        <v>2786</v>
      </c>
      <c r="B965" s="11" t="s">
        <v>216</v>
      </c>
      <c r="C965" s="104">
        <v>70000</v>
      </c>
      <c r="D965" s="9">
        <v>300</v>
      </c>
      <c r="E965" s="11">
        <f>'L BOOTS'!Q34</f>
        <v>0</v>
      </c>
    </row>
    <row r="966" spans="1:5" s="6" customFormat="1">
      <c r="A966" s="7" t="s">
        <v>2787</v>
      </c>
      <c r="B966" s="11" t="s">
        <v>216</v>
      </c>
      <c r="C966" s="104">
        <v>70000</v>
      </c>
      <c r="D966" s="9">
        <v>305</v>
      </c>
      <c r="E966" s="11">
        <f>'L BOOTS'!R34</f>
        <v>0</v>
      </c>
    </row>
    <row r="967" spans="1:5" s="6" customFormat="1">
      <c r="A967" s="7" t="s">
        <v>2788</v>
      </c>
      <c r="B967" s="11" t="s">
        <v>216</v>
      </c>
      <c r="C967" s="104">
        <v>70000</v>
      </c>
      <c r="D967" s="9">
        <v>310</v>
      </c>
      <c r="E967" s="11">
        <f>'L BOOTS'!S34</f>
        <v>0</v>
      </c>
    </row>
    <row r="968" spans="1:5" s="6" customFormat="1">
      <c r="A968" s="7" t="s">
        <v>2789</v>
      </c>
      <c r="B968" s="11" t="s">
        <v>216</v>
      </c>
      <c r="C968" s="104">
        <v>70000</v>
      </c>
      <c r="D968" s="9">
        <v>315</v>
      </c>
      <c r="E968" s="11">
        <f>'L BOOTS'!T34</f>
        <v>0</v>
      </c>
    </row>
    <row r="969" spans="1:5" s="6" customFormat="1">
      <c r="A969" s="7" t="s">
        <v>2790</v>
      </c>
      <c r="B969" s="11" t="s">
        <v>218</v>
      </c>
      <c r="C969" s="104">
        <v>65000</v>
      </c>
      <c r="D969" s="9">
        <v>240</v>
      </c>
      <c r="E969" s="11">
        <f>'L BOOTS'!E35</f>
        <v>0</v>
      </c>
    </row>
    <row r="970" spans="1:5" s="6" customFormat="1">
      <c r="A970" s="7" t="s">
        <v>2791</v>
      </c>
      <c r="B970" s="11" t="s">
        <v>218</v>
      </c>
      <c r="C970" s="104">
        <v>65000</v>
      </c>
      <c r="D970" s="9">
        <v>245</v>
      </c>
      <c r="E970" s="11">
        <f>'L BOOTS'!F35</f>
        <v>0</v>
      </c>
    </row>
    <row r="971" spans="1:5" s="6" customFormat="1">
      <c r="A971" s="7" t="s">
        <v>2792</v>
      </c>
      <c r="B971" s="11" t="s">
        <v>218</v>
      </c>
      <c r="C971" s="104">
        <v>65000</v>
      </c>
      <c r="D971" s="9">
        <v>250</v>
      </c>
      <c r="E971" s="11">
        <f>'L BOOTS'!G35</f>
        <v>0</v>
      </c>
    </row>
    <row r="972" spans="1:5" s="6" customFormat="1">
      <c r="A972" s="7" t="s">
        <v>2793</v>
      </c>
      <c r="B972" s="11" t="s">
        <v>218</v>
      </c>
      <c r="C972" s="104">
        <v>65000</v>
      </c>
      <c r="D972" s="9">
        <v>255</v>
      </c>
      <c r="E972" s="11">
        <f>'L BOOTS'!H35</f>
        <v>0</v>
      </c>
    </row>
    <row r="973" spans="1:5" s="6" customFormat="1">
      <c r="A973" s="7" t="s">
        <v>2794</v>
      </c>
      <c r="B973" s="11" t="s">
        <v>218</v>
      </c>
      <c r="C973" s="104">
        <v>65000</v>
      </c>
      <c r="D973" s="9">
        <v>260</v>
      </c>
      <c r="E973" s="11">
        <f>'L BOOTS'!I35</f>
        <v>0</v>
      </c>
    </row>
    <row r="974" spans="1:5" s="6" customFormat="1">
      <c r="A974" s="7" t="s">
        <v>2795</v>
      </c>
      <c r="B974" s="11" t="s">
        <v>218</v>
      </c>
      <c r="C974" s="104">
        <v>65000</v>
      </c>
      <c r="D974" s="9">
        <v>265</v>
      </c>
      <c r="E974" s="11">
        <f>'L BOOTS'!J35</f>
        <v>0</v>
      </c>
    </row>
    <row r="975" spans="1:5" s="6" customFormat="1">
      <c r="A975" s="7" t="s">
        <v>2796</v>
      </c>
      <c r="B975" s="11" t="s">
        <v>218</v>
      </c>
      <c r="C975" s="104">
        <v>65000</v>
      </c>
      <c r="D975" s="9">
        <v>270</v>
      </c>
      <c r="E975" s="11">
        <f>'L BOOTS'!K35</f>
        <v>0</v>
      </c>
    </row>
    <row r="976" spans="1:5" s="6" customFormat="1">
      <c r="A976" s="7" t="s">
        <v>2797</v>
      </c>
      <c r="B976" s="11" t="s">
        <v>218</v>
      </c>
      <c r="C976" s="104">
        <v>65000</v>
      </c>
      <c r="D976" s="9">
        <v>275</v>
      </c>
      <c r="E976" s="11">
        <f>'L BOOTS'!L35</f>
        <v>0</v>
      </c>
    </row>
    <row r="977" spans="1:5" s="6" customFormat="1">
      <c r="A977" s="7" t="s">
        <v>2798</v>
      </c>
      <c r="B977" s="11" t="s">
        <v>218</v>
      </c>
      <c r="C977" s="104">
        <v>65000</v>
      </c>
      <c r="D977" s="9">
        <v>280</v>
      </c>
      <c r="E977" s="11">
        <f>'L BOOTS'!M35</f>
        <v>0</v>
      </c>
    </row>
    <row r="978" spans="1:5" s="6" customFormat="1">
      <c r="A978" s="7" t="s">
        <v>2799</v>
      </c>
      <c r="B978" s="11" t="s">
        <v>218</v>
      </c>
      <c r="C978" s="104">
        <v>65000</v>
      </c>
      <c r="D978" s="9">
        <v>285</v>
      </c>
      <c r="E978" s="11">
        <f>'L BOOTS'!N35</f>
        <v>0</v>
      </c>
    </row>
    <row r="979" spans="1:5" s="6" customFormat="1">
      <c r="A979" s="7" t="s">
        <v>2800</v>
      </c>
      <c r="B979" s="11" t="s">
        <v>218</v>
      </c>
      <c r="C979" s="104">
        <v>65000</v>
      </c>
      <c r="D979" s="9">
        <v>290</v>
      </c>
      <c r="E979" s="11">
        <f>'L BOOTS'!O35</f>
        <v>0</v>
      </c>
    </row>
    <row r="980" spans="1:5" s="6" customFormat="1">
      <c r="A980" s="7" t="s">
        <v>2801</v>
      </c>
      <c r="B980" s="11" t="s">
        <v>218</v>
      </c>
      <c r="C980" s="104">
        <v>65000</v>
      </c>
      <c r="D980" s="9">
        <v>295</v>
      </c>
      <c r="E980" s="11">
        <f>'L BOOTS'!P35</f>
        <v>0</v>
      </c>
    </row>
    <row r="981" spans="1:5" s="6" customFormat="1">
      <c r="A981" s="7" t="s">
        <v>2802</v>
      </c>
      <c r="B981" s="11" t="s">
        <v>218</v>
      </c>
      <c r="C981" s="104">
        <v>65000</v>
      </c>
      <c r="D981" s="9">
        <v>300</v>
      </c>
      <c r="E981" s="11">
        <f>'L BOOTS'!Q35</f>
        <v>0</v>
      </c>
    </row>
    <row r="982" spans="1:5" s="6" customFormat="1">
      <c r="A982" s="7" t="s">
        <v>2803</v>
      </c>
      <c r="B982" s="11" t="s">
        <v>218</v>
      </c>
      <c r="C982" s="104">
        <v>65000</v>
      </c>
      <c r="D982" s="9">
        <v>305</v>
      </c>
      <c r="E982" s="11">
        <f>'L BOOTS'!R35</f>
        <v>0</v>
      </c>
    </row>
    <row r="983" spans="1:5" s="6" customFormat="1">
      <c r="A983" s="7" t="s">
        <v>2804</v>
      </c>
      <c r="B983" s="11" t="s">
        <v>218</v>
      </c>
      <c r="C983" s="104">
        <v>65000</v>
      </c>
      <c r="D983" s="9">
        <v>310</v>
      </c>
      <c r="E983" s="11">
        <f>'L BOOTS'!S35</f>
        <v>0</v>
      </c>
    </row>
    <row r="984" spans="1:5" s="6" customFormat="1">
      <c r="A984" s="7" t="s">
        <v>2805</v>
      </c>
      <c r="B984" s="11" t="s">
        <v>218</v>
      </c>
      <c r="C984" s="104">
        <v>65000</v>
      </c>
      <c r="D984" s="9">
        <v>315</v>
      </c>
      <c r="E984" s="11">
        <f>'L BOOTS'!T35</f>
        <v>0</v>
      </c>
    </row>
    <row r="985" spans="1:5" s="6" customFormat="1">
      <c r="A985" s="7" t="s">
        <v>2806</v>
      </c>
      <c r="B985" s="11" t="s">
        <v>220</v>
      </c>
      <c r="C985" s="104">
        <v>60000</v>
      </c>
      <c r="D985" s="9">
        <v>240</v>
      </c>
      <c r="E985" s="11">
        <f>'L BOOTS'!E36</f>
        <v>0</v>
      </c>
    </row>
    <row r="986" spans="1:5" s="6" customFormat="1">
      <c r="A986" s="7" t="s">
        <v>2807</v>
      </c>
      <c r="B986" s="11" t="s">
        <v>220</v>
      </c>
      <c r="C986" s="104">
        <v>60000</v>
      </c>
      <c r="D986" s="9">
        <v>245</v>
      </c>
      <c r="E986" s="11">
        <f>'L BOOTS'!F36</f>
        <v>0</v>
      </c>
    </row>
    <row r="987" spans="1:5" s="6" customFormat="1">
      <c r="A987" s="7" t="s">
        <v>2808</v>
      </c>
      <c r="B987" s="11" t="s">
        <v>220</v>
      </c>
      <c r="C987" s="104">
        <v>60000</v>
      </c>
      <c r="D987" s="9">
        <v>250</v>
      </c>
      <c r="E987" s="11">
        <f>'L BOOTS'!G36</f>
        <v>0</v>
      </c>
    </row>
    <row r="988" spans="1:5" s="6" customFormat="1">
      <c r="A988" s="7" t="s">
        <v>2809</v>
      </c>
      <c r="B988" s="11" t="s">
        <v>220</v>
      </c>
      <c r="C988" s="104">
        <v>60000</v>
      </c>
      <c r="D988" s="9">
        <v>255</v>
      </c>
      <c r="E988" s="11">
        <f>'L BOOTS'!H36</f>
        <v>0</v>
      </c>
    </row>
    <row r="989" spans="1:5" s="6" customFormat="1">
      <c r="A989" s="7" t="s">
        <v>2810</v>
      </c>
      <c r="B989" s="11" t="s">
        <v>220</v>
      </c>
      <c r="C989" s="104">
        <v>60000</v>
      </c>
      <c r="D989" s="9">
        <v>260</v>
      </c>
      <c r="E989" s="11">
        <f>'L BOOTS'!I36</f>
        <v>0</v>
      </c>
    </row>
    <row r="990" spans="1:5" s="6" customFormat="1">
      <c r="A990" s="7" t="s">
        <v>2811</v>
      </c>
      <c r="B990" s="11" t="s">
        <v>220</v>
      </c>
      <c r="C990" s="104">
        <v>60000</v>
      </c>
      <c r="D990" s="9">
        <v>265</v>
      </c>
      <c r="E990" s="11">
        <f>'L BOOTS'!J36</f>
        <v>0</v>
      </c>
    </row>
    <row r="991" spans="1:5" s="6" customFormat="1">
      <c r="A991" s="7" t="s">
        <v>2812</v>
      </c>
      <c r="B991" s="11" t="s">
        <v>220</v>
      </c>
      <c r="C991" s="104">
        <v>60000</v>
      </c>
      <c r="D991" s="9">
        <v>270</v>
      </c>
      <c r="E991" s="11">
        <f>'L BOOTS'!K36</f>
        <v>0</v>
      </c>
    </row>
    <row r="992" spans="1:5" s="6" customFormat="1">
      <c r="A992" s="7" t="s">
        <v>2813</v>
      </c>
      <c r="B992" s="11" t="s">
        <v>220</v>
      </c>
      <c r="C992" s="104">
        <v>60000</v>
      </c>
      <c r="D992" s="9">
        <v>275</v>
      </c>
      <c r="E992" s="11">
        <f>'L BOOTS'!L36</f>
        <v>0</v>
      </c>
    </row>
    <row r="993" spans="1:5" s="6" customFormat="1">
      <c r="A993" s="7" t="s">
        <v>2814</v>
      </c>
      <c r="B993" s="11" t="s">
        <v>220</v>
      </c>
      <c r="C993" s="104">
        <v>60000</v>
      </c>
      <c r="D993" s="9">
        <v>280</v>
      </c>
      <c r="E993" s="11">
        <f>'L BOOTS'!M36</f>
        <v>0</v>
      </c>
    </row>
    <row r="994" spans="1:5" s="6" customFormat="1">
      <c r="A994" s="7" t="s">
        <v>2815</v>
      </c>
      <c r="B994" s="11" t="s">
        <v>220</v>
      </c>
      <c r="C994" s="104">
        <v>60000</v>
      </c>
      <c r="D994" s="9">
        <v>285</v>
      </c>
      <c r="E994" s="11">
        <f>'L BOOTS'!N36</f>
        <v>0</v>
      </c>
    </row>
    <row r="995" spans="1:5" s="6" customFormat="1">
      <c r="A995" s="7" t="s">
        <v>2816</v>
      </c>
      <c r="B995" s="11" t="s">
        <v>220</v>
      </c>
      <c r="C995" s="104">
        <v>60000</v>
      </c>
      <c r="D995" s="9">
        <v>290</v>
      </c>
      <c r="E995" s="11">
        <f>'L BOOTS'!O36</f>
        <v>0</v>
      </c>
    </row>
    <row r="996" spans="1:5" s="6" customFormat="1">
      <c r="A996" s="7" t="s">
        <v>2817</v>
      </c>
      <c r="B996" s="11" t="s">
        <v>220</v>
      </c>
      <c r="C996" s="104">
        <v>60000</v>
      </c>
      <c r="D996" s="9">
        <v>295</v>
      </c>
      <c r="E996" s="11">
        <f>'L BOOTS'!P36</f>
        <v>0</v>
      </c>
    </row>
    <row r="997" spans="1:5" s="6" customFormat="1">
      <c r="A997" s="7" t="s">
        <v>2818</v>
      </c>
      <c r="B997" s="11" t="s">
        <v>220</v>
      </c>
      <c r="C997" s="104">
        <v>60000</v>
      </c>
      <c r="D997" s="9">
        <v>300</v>
      </c>
      <c r="E997" s="11">
        <f>'L BOOTS'!Q36</f>
        <v>0</v>
      </c>
    </row>
    <row r="998" spans="1:5" s="6" customFormat="1">
      <c r="A998" s="7" t="s">
        <v>2819</v>
      </c>
      <c r="B998" s="11" t="s">
        <v>220</v>
      </c>
      <c r="C998" s="104">
        <v>60000</v>
      </c>
      <c r="D998" s="9">
        <v>305</v>
      </c>
      <c r="E998" s="11">
        <f>'L BOOTS'!R36</f>
        <v>0</v>
      </c>
    </row>
    <row r="999" spans="1:5" s="6" customFormat="1">
      <c r="A999" s="7" t="s">
        <v>2820</v>
      </c>
      <c r="B999" s="11" t="s">
        <v>220</v>
      </c>
      <c r="C999" s="104">
        <v>60000</v>
      </c>
      <c r="D999" s="9">
        <v>310</v>
      </c>
      <c r="E999" s="11">
        <f>'L BOOTS'!S36</f>
        <v>0</v>
      </c>
    </row>
    <row r="1000" spans="1:5" s="6" customFormat="1">
      <c r="A1000" s="7" t="s">
        <v>2821</v>
      </c>
      <c r="B1000" s="11" t="s">
        <v>220</v>
      </c>
      <c r="C1000" s="104">
        <v>60000</v>
      </c>
      <c r="D1000" s="9">
        <v>315</v>
      </c>
      <c r="E1000" s="11">
        <f>'L BOOTS'!T36</f>
        <v>0</v>
      </c>
    </row>
    <row r="1001" spans="1:5" s="6" customFormat="1">
      <c r="A1001" s="7" t="s">
        <v>2822</v>
      </c>
      <c r="B1001" s="14" t="s">
        <v>222</v>
      </c>
      <c r="C1001" s="104">
        <v>60000</v>
      </c>
      <c r="D1001" s="9">
        <v>220</v>
      </c>
      <c r="E1001" s="11">
        <f>'L BOOTS'!E38</f>
        <v>0</v>
      </c>
    </row>
    <row r="1002" spans="1:5" s="6" customFormat="1">
      <c r="A1002" s="7" t="s">
        <v>2823</v>
      </c>
      <c r="B1002" s="14" t="s">
        <v>222</v>
      </c>
      <c r="C1002" s="104">
        <v>60000</v>
      </c>
      <c r="D1002" s="9">
        <v>225</v>
      </c>
      <c r="E1002" s="11">
        <f>'L BOOTS'!F38</f>
        <v>0</v>
      </c>
    </row>
    <row r="1003" spans="1:5" s="6" customFormat="1">
      <c r="A1003" s="7" t="s">
        <v>2824</v>
      </c>
      <c r="B1003" s="14" t="s">
        <v>222</v>
      </c>
      <c r="C1003" s="104">
        <v>60000</v>
      </c>
      <c r="D1003" s="9">
        <v>230</v>
      </c>
      <c r="E1003" s="11">
        <f>'L BOOTS'!G38</f>
        <v>0</v>
      </c>
    </row>
    <row r="1004" spans="1:5" s="6" customFormat="1">
      <c r="A1004" s="7" t="s">
        <v>2825</v>
      </c>
      <c r="B1004" s="14" t="s">
        <v>222</v>
      </c>
      <c r="C1004" s="104">
        <v>60000</v>
      </c>
      <c r="D1004" s="9">
        <v>235</v>
      </c>
      <c r="E1004" s="11">
        <f>'L BOOTS'!H38</f>
        <v>0</v>
      </c>
    </row>
    <row r="1005" spans="1:5" s="6" customFormat="1">
      <c r="A1005" s="7" t="s">
        <v>2826</v>
      </c>
      <c r="B1005" s="14" t="s">
        <v>222</v>
      </c>
      <c r="C1005" s="104">
        <v>60000</v>
      </c>
      <c r="D1005" s="9">
        <v>240</v>
      </c>
      <c r="E1005" s="11">
        <f>'L BOOTS'!I38</f>
        <v>0</v>
      </c>
    </row>
    <row r="1006" spans="1:5" s="6" customFormat="1">
      <c r="A1006" s="7" t="s">
        <v>2827</v>
      </c>
      <c r="B1006" s="14" t="s">
        <v>222</v>
      </c>
      <c r="C1006" s="104">
        <v>60000</v>
      </c>
      <c r="D1006" s="9">
        <v>245</v>
      </c>
      <c r="E1006" s="11">
        <f>'L BOOTS'!J38</f>
        <v>0</v>
      </c>
    </row>
    <row r="1007" spans="1:5" s="6" customFormat="1">
      <c r="A1007" s="7" t="s">
        <v>2828</v>
      </c>
      <c r="B1007" s="14" t="s">
        <v>222</v>
      </c>
      <c r="C1007" s="104">
        <v>60000</v>
      </c>
      <c r="D1007" s="9">
        <v>250</v>
      </c>
      <c r="E1007" s="11">
        <f>'L BOOTS'!K38</f>
        <v>0</v>
      </c>
    </row>
    <row r="1008" spans="1:5" s="6" customFormat="1">
      <c r="A1008" s="7" t="s">
        <v>2829</v>
      </c>
      <c r="B1008" s="14" t="s">
        <v>222</v>
      </c>
      <c r="C1008" s="104">
        <v>60000</v>
      </c>
      <c r="D1008" s="9">
        <v>255</v>
      </c>
      <c r="E1008" s="11">
        <f>'L BOOTS'!L38</f>
        <v>0</v>
      </c>
    </row>
    <row r="1009" spans="1:5" s="6" customFormat="1">
      <c r="A1009" s="7" t="s">
        <v>2830</v>
      </c>
      <c r="B1009" s="14" t="s">
        <v>222</v>
      </c>
      <c r="C1009" s="104">
        <v>60000</v>
      </c>
      <c r="D1009" s="9">
        <v>260</v>
      </c>
      <c r="E1009" s="11">
        <f>'L BOOTS'!M38</f>
        <v>0</v>
      </c>
    </row>
    <row r="1010" spans="1:5" s="6" customFormat="1">
      <c r="A1010" s="7" t="s">
        <v>2831</v>
      </c>
      <c r="B1010" s="14" t="s">
        <v>222</v>
      </c>
      <c r="C1010" s="104">
        <v>60000</v>
      </c>
      <c r="D1010" s="9">
        <v>265</v>
      </c>
      <c r="E1010" s="11">
        <f>'L BOOTS'!N38</f>
        <v>0</v>
      </c>
    </row>
    <row r="1011" spans="1:5" s="6" customFormat="1">
      <c r="A1011" s="7" t="s">
        <v>2832</v>
      </c>
      <c r="B1011" s="14" t="s">
        <v>222</v>
      </c>
      <c r="C1011" s="104">
        <v>60000</v>
      </c>
      <c r="D1011" s="9">
        <v>270</v>
      </c>
      <c r="E1011" s="11">
        <f>'L BOOTS'!O38</f>
        <v>0</v>
      </c>
    </row>
    <row r="1012" spans="1:5" s="6" customFormat="1">
      <c r="A1012" s="7" t="s">
        <v>2833</v>
      </c>
      <c r="B1012" s="14" t="s">
        <v>222</v>
      </c>
      <c r="C1012" s="104">
        <v>60000</v>
      </c>
      <c r="D1012" s="9">
        <v>275</v>
      </c>
      <c r="E1012" s="11">
        <f>'L BOOTS'!P38</f>
        <v>0</v>
      </c>
    </row>
    <row r="1013" spans="1:5" s="6" customFormat="1">
      <c r="A1013" s="7" t="s">
        <v>2834</v>
      </c>
      <c r="B1013" s="14" t="s">
        <v>224</v>
      </c>
      <c r="C1013" s="104">
        <v>55000</v>
      </c>
      <c r="D1013" s="9">
        <v>220</v>
      </c>
      <c r="E1013" s="11">
        <f>'L BOOTS'!E39</f>
        <v>0</v>
      </c>
    </row>
    <row r="1014" spans="1:5" s="6" customFormat="1">
      <c r="A1014" s="7" t="s">
        <v>2835</v>
      </c>
      <c r="B1014" s="14" t="s">
        <v>224</v>
      </c>
      <c r="C1014" s="104">
        <v>55000</v>
      </c>
      <c r="D1014" s="9">
        <v>225</v>
      </c>
      <c r="E1014" s="11">
        <f>'L BOOTS'!F39</f>
        <v>0</v>
      </c>
    </row>
    <row r="1015" spans="1:5" s="6" customFormat="1">
      <c r="A1015" s="7" t="s">
        <v>2836</v>
      </c>
      <c r="B1015" s="14" t="s">
        <v>224</v>
      </c>
      <c r="C1015" s="104">
        <v>55000</v>
      </c>
      <c r="D1015" s="9">
        <v>230</v>
      </c>
      <c r="E1015" s="11">
        <f>'L BOOTS'!G39</f>
        <v>0</v>
      </c>
    </row>
    <row r="1016" spans="1:5" s="6" customFormat="1">
      <c r="A1016" s="7" t="s">
        <v>2837</v>
      </c>
      <c r="B1016" s="14" t="s">
        <v>224</v>
      </c>
      <c r="C1016" s="104">
        <v>55000</v>
      </c>
      <c r="D1016" s="9">
        <v>235</v>
      </c>
      <c r="E1016" s="11">
        <f>'L BOOTS'!H39</f>
        <v>0</v>
      </c>
    </row>
    <row r="1017" spans="1:5" s="6" customFormat="1">
      <c r="A1017" s="7" t="s">
        <v>2838</v>
      </c>
      <c r="B1017" s="14" t="s">
        <v>224</v>
      </c>
      <c r="C1017" s="104">
        <v>55000</v>
      </c>
      <c r="D1017" s="9">
        <v>240</v>
      </c>
      <c r="E1017" s="11">
        <f>'L BOOTS'!I39</f>
        <v>0</v>
      </c>
    </row>
    <row r="1018" spans="1:5" s="6" customFormat="1">
      <c r="A1018" s="7" t="s">
        <v>2839</v>
      </c>
      <c r="B1018" s="14" t="s">
        <v>224</v>
      </c>
      <c r="C1018" s="104">
        <v>55000</v>
      </c>
      <c r="D1018" s="9">
        <v>245</v>
      </c>
      <c r="E1018" s="11">
        <f>'L BOOTS'!J39</f>
        <v>0</v>
      </c>
    </row>
    <row r="1019" spans="1:5" s="6" customFormat="1">
      <c r="A1019" s="7" t="s">
        <v>2840</v>
      </c>
      <c r="B1019" s="14" t="s">
        <v>224</v>
      </c>
      <c r="C1019" s="104">
        <v>55000</v>
      </c>
      <c r="D1019" s="9">
        <v>250</v>
      </c>
      <c r="E1019" s="11">
        <f>'L BOOTS'!K39</f>
        <v>0</v>
      </c>
    </row>
    <row r="1020" spans="1:5" s="6" customFormat="1">
      <c r="A1020" s="7" t="s">
        <v>2841</v>
      </c>
      <c r="B1020" s="14" t="s">
        <v>224</v>
      </c>
      <c r="C1020" s="104">
        <v>55000</v>
      </c>
      <c r="D1020" s="9">
        <v>255</v>
      </c>
      <c r="E1020" s="11">
        <f>'L BOOTS'!L39</f>
        <v>0</v>
      </c>
    </row>
    <row r="1021" spans="1:5" s="6" customFormat="1">
      <c r="A1021" s="7" t="s">
        <v>2842</v>
      </c>
      <c r="B1021" s="14" t="s">
        <v>224</v>
      </c>
      <c r="C1021" s="104">
        <v>55000</v>
      </c>
      <c r="D1021" s="9">
        <v>260</v>
      </c>
      <c r="E1021" s="11">
        <f>'L BOOTS'!M39</f>
        <v>0</v>
      </c>
    </row>
    <row r="1022" spans="1:5" s="6" customFormat="1">
      <c r="A1022" s="7" t="s">
        <v>2843</v>
      </c>
      <c r="B1022" s="14" t="s">
        <v>224</v>
      </c>
      <c r="C1022" s="104">
        <v>55000</v>
      </c>
      <c r="D1022" s="9">
        <v>265</v>
      </c>
      <c r="E1022" s="11">
        <f>'L BOOTS'!N39</f>
        <v>0</v>
      </c>
    </row>
    <row r="1023" spans="1:5" s="6" customFormat="1">
      <c r="A1023" s="7" t="s">
        <v>2844</v>
      </c>
      <c r="B1023" s="14" t="s">
        <v>224</v>
      </c>
      <c r="C1023" s="104">
        <v>55000</v>
      </c>
      <c r="D1023" s="9">
        <v>270</v>
      </c>
      <c r="E1023" s="11">
        <f>'L BOOTS'!O39</f>
        <v>0</v>
      </c>
    </row>
    <row r="1024" spans="1:5" s="6" customFormat="1">
      <c r="A1024" s="7" t="s">
        <v>2845</v>
      </c>
      <c r="B1024" s="14" t="s">
        <v>224</v>
      </c>
      <c r="C1024" s="104">
        <v>55000</v>
      </c>
      <c r="D1024" s="9">
        <v>275</v>
      </c>
      <c r="E1024" s="11">
        <f>'L BOOTS'!P39</f>
        <v>0</v>
      </c>
    </row>
    <row r="1025" spans="1:5" s="6" customFormat="1">
      <c r="A1025" s="7" t="s">
        <v>2846</v>
      </c>
      <c r="B1025" s="11" t="s">
        <v>226</v>
      </c>
      <c r="C1025" s="104">
        <v>52000</v>
      </c>
      <c r="D1025" s="9">
        <v>220</v>
      </c>
      <c r="E1025" s="11">
        <f>'L BOOTS'!E40</f>
        <v>0</v>
      </c>
    </row>
    <row r="1026" spans="1:5" s="6" customFormat="1">
      <c r="A1026" s="7" t="s">
        <v>2847</v>
      </c>
      <c r="B1026" s="11" t="s">
        <v>226</v>
      </c>
      <c r="C1026" s="104">
        <v>52000</v>
      </c>
      <c r="D1026" s="9">
        <v>225</v>
      </c>
      <c r="E1026" s="11">
        <f>'L BOOTS'!F40</f>
        <v>0</v>
      </c>
    </row>
    <row r="1027" spans="1:5" s="6" customFormat="1">
      <c r="A1027" s="7" t="s">
        <v>2848</v>
      </c>
      <c r="B1027" s="11" t="s">
        <v>226</v>
      </c>
      <c r="C1027" s="104">
        <v>52000</v>
      </c>
      <c r="D1027" s="9">
        <v>230</v>
      </c>
      <c r="E1027" s="11">
        <f>'L BOOTS'!G40</f>
        <v>0</v>
      </c>
    </row>
    <row r="1028" spans="1:5" s="6" customFormat="1">
      <c r="A1028" s="7" t="s">
        <v>2849</v>
      </c>
      <c r="B1028" s="11" t="s">
        <v>226</v>
      </c>
      <c r="C1028" s="104">
        <v>52000</v>
      </c>
      <c r="D1028" s="9">
        <v>235</v>
      </c>
      <c r="E1028" s="11">
        <f>'L BOOTS'!H40</f>
        <v>0</v>
      </c>
    </row>
    <row r="1029" spans="1:5" s="6" customFormat="1">
      <c r="A1029" s="7" t="s">
        <v>2850</v>
      </c>
      <c r="B1029" s="11" t="s">
        <v>226</v>
      </c>
      <c r="C1029" s="104">
        <v>52000</v>
      </c>
      <c r="D1029" s="9">
        <v>240</v>
      </c>
      <c r="E1029" s="11">
        <f>'L BOOTS'!I40</f>
        <v>0</v>
      </c>
    </row>
    <row r="1030" spans="1:5" s="6" customFormat="1">
      <c r="A1030" s="7" t="s">
        <v>2851</v>
      </c>
      <c r="B1030" s="11" t="s">
        <v>226</v>
      </c>
      <c r="C1030" s="104">
        <v>52000</v>
      </c>
      <c r="D1030" s="9">
        <v>245</v>
      </c>
      <c r="E1030" s="11">
        <f>'L BOOTS'!J40</f>
        <v>0</v>
      </c>
    </row>
    <row r="1031" spans="1:5" s="6" customFormat="1">
      <c r="A1031" s="7" t="s">
        <v>2852</v>
      </c>
      <c r="B1031" s="11" t="s">
        <v>226</v>
      </c>
      <c r="C1031" s="104">
        <v>52000</v>
      </c>
      <c r="D1031" s="9">
        <v>250</v>
      </c>
      <c r="E1031" s="11">
        <f>'L BOOTS'!K40</f>
        <v>0</v>
      </c>
    </row>
    <row r="1032" spans="1:5" s="6" customFormat="1">
      <c r="A1032" s="7" t="s">
        <v>2853</v>
      </c>
      <c r="B1032" s="11" t="s">
        <v>226</v>
      </c>
      <c r="C1032" s="104">
        <v>52000</v>
      </c>
      <c r="D1032" s="9">
        <v>255</v>
      </c>
      <c r="E1032" s="11">
        <f>'L BOOTS'!L40</f>
        <v>0</v>
      </c>
    </row>
    <row r="1033" spans="1:5" s="6" customFormat="1">
      <c r="A1033" s="7" t="s">
        <v>2854</v>
      </c>
      <c r="B1033" s="11" t="s">
        <v>226</v>
      </c>
      <c r="C1033" s="104">
        <v>52000</v>
      </c>
      <c r="D1033" s="9">
        <v>260</v>
      </c>
      <c r="E1033" s="11">
        <f>'L BOOTS'!M40</f>
        <v>0</v>
      </c>
    </row>
    <row r="1034" spans="1:5" s="6" customFormat="1">
      <c r="A1034" s="7" t="s">
        <v>2855</v>
      </c>
      <c r="B1034" s="11" t="s">
        <v>226</v>
      </c>
      <c r="C1034" s="104">
        <v>52000</v>
      </c>
      <c r="D1034" s="9">
        <v>265</v>
      </c>
      <c r="E1034" s="11">
        <f>'L BOOTS'!N40</f>
        <v>0</v>
      </c>
    </row>
    <row r="1035" spans="1:5" s="6" customFormat="1">
      <c r="A1035" s="7" t="s">
        <v>2856</v>
      </c>
      <c r="B1035" s="11" t="s">
        <v>226</v>
      </c>
      <c r="C1035" s="104">
        <v>52000</v>
      </c>
      <c r="D1035" s="9">
        <v>270</v>
      </c>
      <c r="E1035" s="11">
        <f>'L BOOTS'!O40</f>
        <v>0</v>
      </c>
    </row>
    <row r="1036" spans="1:5" s="6" customFormat="1">
      <c r="A1036" s="7" t="s">
        <v>2857</v>
      </c>
      <c r="B1036" s="11" t="s">
        <v>226</v>
      </c>
      <c r="C1036" s="104">
        <v>52000</v>
      </c>
      <c r="D1036" s="9">
        <v>275</v>
      </c>
      <c r="E1036" s="11">
        <f>'L BOOTS'!P40</f>
        <v>0</v>
      </c>
    </row>
    <row r="1037" spans="1:5" s="6" customFormat="1">
      <c r="A1037" s="7" t="s">
        <v>2858</v>
      </c>
      <c r="B1037" s="11" t="s">
        <v>228</v>
      </c>
      <c r="C1037" s="104">
        <v>50000</v>
      </c>
      <c r="D1037" s="9">
        <v>220</v>
      </c>
      <c r="E1037" s="11">
        <f>'L BOOTS'!E41</f>
        <v>0</v>
      </c>
    </row>
    <row r="1038" spans="1:5" s="6" customFormat="1">
      <c r="A1038" s="7" t="s">
        <v>2859</v>
      </c>
      <c r="B1038" s="11" t="s">
        <v>228</v>
      </c>
      <c r="C1038" s="104">
        <v>50000</v>
      </c>
      <c r="D1038" s="9">
        <v>225</v>
      </c>
      <c r="E1038" s="11">
        <f>'L BOOTS'!F41</f>
        <v>0</v>
      </c>
    </row>
    <row r="1039" spans="1:5" s="6" customFormat="1">
      <c r="A1039" s="7" t="s">
        <v>2860</v>
      </c>
      <c r="B1039" s="11" t="s">
        <v>228</v>
      </c>
      <c r="C1039" s="104">
        <v>50000</v>
      </c>
      <c r="D1039" s="9">
        <v>230</v>
      </c>
      <c r="E1039" s="11">
        <f>'L BOOTS'!G41</f>
        <v>0</v>
      </c>
    </row>
    <row r="1040" spans="1:5" s="6" customFormat="1">
      <c r="A1040" s="7" t="s">
        <v>2861</v>
      </c>
      <c r="B1040" s="11" t="s">
        <v>228</v>
      </c>
      <c r="C1040" s="104">
        <v>50000</v>
      </c>
      <c r="D1040" s="9">
        <v>235</v>
      </c>
      <c r="E1040" s="11">
        <f>'L BOOTS'!H41</f>
        <v>0</v>
      </c>
    </row>
    <row r="1041" spans="1:5" s="6" customFormat="1">
      <c r="A1041" s="7" t="s">
        <v>2862</v>
      </c>
      <c r="B1041" s="11" t="s">
        <v>228</v>
      </c>
      <c r="C1041" s="104">
        <v>50000</v>
      </c>
      <c r="D1041" s="9">
        <v>240</v>
      </c>
      <c r="E1041" s="11">
        <f>'L BOOTS'!I41</f>
        <v>0</v>
      </c>
    </row>
    <row r="1042" spans="1:5" s="6" customFormat="1">
      <c r="A1042" s="7" t="s">
        <v>2863</v>
      </c>
      <c r="B1042" s="11" t="s">
        <v>228</v>
      </c>
      <c r="C1042" s="104">
        <v>50000</v>
      </c>
      <c r="D1042" s="9">
        <v>245</v>
      </c>
      <c r="E1042" s="11">
        <f>'L BOOTS'!J41</f>
        <v>0</v>
      </c>
    </row>
    <row r="1043" spans="1:5" s="6" customFormat="1">
      <c r="A1043" s="7" t="s">
        <v>2864</v>
      </c>
      <c r="B1043" s="11" t="s">
        <v>228</v>
      </c>
      <c r="C1043" s="104">
        <v>50000</v>
      </c>
      <c r="D1043" s="9">
        <v>250</v>
      </c>
      <c r="E1043" s="11">
        <f>'L BOOTS'!K41</f>
        <v>0</v>
      </c>
    </row>
    <row r="1044" spans="1:5" s="6" customFormat="1">
      <c r="A1044" s="7" t="s">
        <v>2865</v>
      </c>
      <c r="B1044" s="11" t="s">
        <v>228</v>
      </c>
      <c r="C1044" s="104">
        <v>50000</v>
      </c>
      <c r="D1044" s="9">
        <v>255</v>
      </c>
      <c r="E1044" s="11">
        <f>'L BOOTS'!L41</f>
        <v>0</v>
      </c>
    </row>
    <row r="1045" spans="1:5" s="6" customFormat="1">
      <c r="A1045" s="7" t="s">
        <v>2866</v>
      </c>
      <c r="B1045" s="11" t="s">
        <v>228</v>
      </c>
      <c r="C1045" s="104">
        <v>50000</v>
      </c>
      <c r="D1045" s="9">
        <v>260</v>
      </c>
      <c r="E1045" s="11">
        <f>'L BOOTS'!M41</f>
        <v>0</v>
      </c>
    </row>
    <row r="1046" spans="1:5" s="6" customFormat="1">
      <c r="A1046" s="7" t="s">
        <v>2867</v>
      </c>
      <c r="B1046" s="11" t="s">
        <v>228</v>
      </c>
      <c r="C1046" s="104">
        <v>50000</v>
      </c>
      <c r="D1046" s="9">
        <v>265</v>
      </c>
      <c r="E1046" s="11">
        <f>'L BOOTS'!N41</f>
        <v>0</v>
      </c>
    </row>
    <row r="1047" spans="1:5" s="6" customFormat="1">
      <c r="A1047" s="7" t="s">
        <v>2868</v>
      </c>
      <c r="B1047" s="11" t="s">
        <v>228</v>
      </c>
      <c r="C1047" s="104">
        <v>50000</v>
      </c>
      <c r="D1047" s="9">
        <v>270</v>
      </c>
      <c r="E1047" s="11">
        <f>'L BOOTS'!O41</f>
        <v>0</v>
      </c>
    </row>
    <row r="1048" spans="1:5" s="6" customFormat="1">
      <c r="A1048" s="7" t="s">
        <v>2869</v>
      </c>
      <c r="B1048" s="11" t="s">
        <v>228</v>
      </c>
      <c r="C1048" s="104">
        <v>50000</v>
      </c>
      <c r="D1048" s="9">
        <v>275</v>
      </c>
      <c r="E1048" s="11">
        <f>'L BOOTS'!P41</f>
        <v>0</v>
      </c>
    </row>
    <row r="1049" spans="1:5" s="6" customFormat="1">
      <c r="A1049" s="13" t="s">
        <v>2870</v>
      </c>
      <c r="B1049" s="15" t="s">
        <v>1166</v>
      </c>
      <c r="C1049" s="104">
        <v>110000</v>
      </c>
      <c r="D1049" s="9">
        <v>240</v>
      </c>
      <c r="E1049" s="11">
        <f>'L BOOTS'!E44</f>
        <v>0</v>
      </c>
    </row>
    <row r="1050" spans="1:5" s="6" customFormat="1">
      <c r="A1050" s="13" t="s">
        <v>2871</v>
      </c>
      <c r="B1050" s="15" t="s">
        <v>1166</v>
      </c>
      <c r="C1050" s="104">
        <v>110000</v>
      </c>
      <c r="D1050" s="9">
        <v>245</v>
      </c>
      <c r="E1050" s="11">
        <f>'L BOOTS'!F44</f>
        <v>0</v>
      </c>
    </row>
    <row r="1051" spans="1:5" s="6" customFormat="1">
      <c r="A1051" s="13" t="s">
        <v>2872</v>
      </c>
      <c r="B1051" s="15" t="s">
        <v>1166</v>
      </c>
      <c r="C1051" s="104">
        <v>110000</v>
      </c>
      <c r="D1051" s="9">
        <v>250</v>
      </c>
      <c r="E1051" s="11">
        <f>'L BOOTS'!G44</f>
        <v>0</v>
      </c>
    </row>
    <row r="1052" spans="1:5" s="6" customFormat="1">
      <c r="A1052" s="13" t="s">
        <v>2873</v>
      </c>
      <c r="B1052" s="15" t="s">
        <v>1166</v>
      </c>
      <c r="C1052" s="104">
        <v>110000</v>
      </c>
      <c r="D1052" s="9">
        <v>255</v>
      </c>
      <c r="E1052" s="11">
        <f>'L BOOTS'!H44</f>
        <v>0</v>
      </c>
    </row>
    <row r="1053" spans="1:5" s="6" customFormat="1">
      <c r="A1053" s="13" t="s">
        <v>2874</v>
      </c>
      <c r="B1053" s="15" t="s">
        <v>1166</v>
      </c>
      <c r="C1053" s="104">
        <v>110000</v>
      </c>
      <c r="D1053" s="9">
        <v>260</v>
      </c>
      <c r="E1053" s="11">
        <f>'L BOOTS'!I44</f>
        <v>0</v>
      </c>
    </row>
    <row r="1054" spans="1:5" s="6" customFormat="1">
      <c r="A1054" s="13" t="s">
        <v>2875</v>
      </c>
      <c r="B1054" s="15" t="s">
        <v>1166</v>
      </c>
      <c r="C1054" s="104">
        <v>110000</v>
      </c>
      <c r="D1054" s="9">
        <v>265</v>
      </c>
      <c r="E1054" s="11">
        <f>'L BOOTS'!J44</f>
        <v>0</v>
      </c>
    </row>
    <row r="1055" spans="1:5" s="6" customFormat="1">
      <c r="A1055" s="13" t="s">
        <v>2876</v>
      </c>
      <c r="B1055" s="15" t="s">
        <v>1166</v>
      </c>
      <c r="C1055" s="104">
        <v>110000</v>
      </c>
      <c r="D1055" s="9">
        <v>270</v>
      </c>
      <c r="E1055" s="11">
        <f>'L BOOTS'!K44</f>
        <v>0</v>
      </c>
    </row>
    <row r="1056" spans="1:5" s="6" customFormat="1">
      <c r="A1056" s="13" t="s">
        <v>2877</v>
      </c>
      <c r="B1056" s="15" t="s">
        <v>1166</v>
      </c>
      <c r="C1056" s="104">
        <v>110000</v>
      </c>
      <c r="D1056" s="9">
        <v>275</v>
      </c>
      <c r="E1056" s="11">
        <f>'L BOOTS'!L44</f>
        <v>0</v>
      </c>
    </row>
    <row r="1057" spans="1:5" s="6" customFormat="1">
      <c r="A1057" s="13" t="s">
        <v>2878</v>
      </c>
      <c r="B1057" s="15" t="s">
        <v>1166</v>
      </c>
      <c r="C1057" s="104">
        <v>110000</v>
      </c>
      <c r="D1057" s="9">
        <v>280</v>
      </c>
      <c r="E1057" s="11">
        <f>'L BOOTS'!M44</f>
        <v>0</v>
      </c>
    </row>
    <row r="1058" spans="1:5" s="6" customFormat="1">
      <c r="A1058" s="13" t="s">
        <v>2879</v>
      </c>
      <c r="B1058" s="15" t="s">
        <v>1166</v>
      </c>
      <c r="C1058" s="104">
        <v>110000</v>
      </c>
      <c r="D1058" s="9">
        <v>285</v>
      </c>
      <c r="E1058" s="11">
        <f>'L BOOTS'!N44</f>
        <v>0</v>
      </c>
    </row>
    <row r="1059" spans="1:5" s="6" customFormat="1">
      <c r="A1059" s="13" t="s">
        <v>2880</v>
      </c>
      <c r="B1059" s="15" t="s">
        <v>1166</v>
      </c>
      <c r="C1059" s="104">
        <v>110000</v>
      </c>
      <c r="D1059" s="9">
        <v>290</v>
      </c>
      <c r="E1059" s="11">
        <f>'L BOOTS'!O44</f>
        <v>0</v>
      </c>
    </row>
    <row r="1060" spans="1:5" s="6" customFormat="1">
      <c r="A1060" s="13" t="s">
        <v>2881</v>
      </c>
      <c r="B1060" s="15" t="s">
        <v>1166</v>
      </c>
      <c r="C1060" s="104">
        <v>110000</v>
      </c>
      <c r="D1060" s="9">
        <v>295</v>
      </c>
      <c r="E1060" s="11">
        <f>'L BOOTS'!P44</f>
        <v>0</v>
      </c>
    </row>
    <row r="1061" spans="1:5" s="6" customFormat="1">
      <c r="A1061" s="13" t="s">
        <v>2882</v>
      </c>
      <c r="B1061" s="15" t="s">
        <v>1167</v>
      </c>
      <c r="C1061" s="104">
        <v>105000</v>
      </c>
      <c r="D1061" s="9">
        <v>240</v>
      </c>
      <c r="E1061" s="11">
        <f>'L BOOTS'!E45</f>
        <v>0</v>
      </c>
    </row>
    <row r="1062" spans="1:5" s="6" customFormat="1">
      <c r="A1062" s="13" t="s">
        <v>2883</v>
      </c>
      <c r="B1062" s="15" t="s">
        <v>1167</v>
      </c>
      <c r="C1062" s="104">
        <v>105000</v>
      </c>
      <c r="D1062" s="9">
        <v>245</v>
      </c>
      <c r="E1062" s="11">
        <f>'L BOOTS'!F45</f>
        <v>0</v>
      </c>
    </row>
    <row r="1063" spans="1:5" s="6" customFormat="1">
      <c r="A1063" s="13" t="s">
        <v>2884</v>
      </c>
      <c r="B1063" s="15" t="s">
        <v>1167</v>
      </c>
      <c r="C1063" s="104">
        <v>105000</v>
      </c>
      <c r="D1063" s="9">
        <v>250</v>
      </c>
      <c r="E1063" s="11">
        <f>'L BOOTS'!G45</f>
        <v>0</v>
      </c>
    </row>
    <row r="1064" spans="1:5" s="6" customFormat="1">
      <c r="A1064" s="13" t="s">
        <v>2885</v>
      </c>
      <c r="B1064" s="15" t="s">
        <v>1167</v>
      </c>
      <c r="C1064" s="104">
        <v>105000</v>
      </c>
      <c r="D1064" s="9">
        <v>255</v>
      </c>
      <c r="E1064" s="11">
        <f>'L BOOTS'!H45</f>
        <v>0</v>
      </c>
    </row>
    <row r="1065" spans="1:5" s="6" customFormat="1">
      <c r="A1065" s="13" t="s">
        <v>2886</v>
      </c>
      <c r="B1065" s="15" t="s">
        <v>1167</v>
      </c>
      <c r="C1065" s="104">
        <v>105000</v>
      </c>
      <c r="D1065" s="9">
        <v>260</v>
      </c>
      <c r="E1065" s="11">
        <f>'L BOOTS'!I45</f>
        <v>0</v>
      </c>
    </row>
    <row r="1066" spans="1:5" s="6" customFormat="1">
      <c r="A1066" s="13" t="s">
        <v>2887</v>
      </c>
      <c r="B1066" s="15" t="s">
        <v>1167</v>
      </c>
      <c r="C1066" s="104">
        <v>105000</v>
      </c>
      <c r="D1066" s="9">
        <v>265</v>
      </c>
      <c r="E1066" s="11">
        <f>'L BOOTS'!J45</f>
        <v>0</v>
      </c>
    </row>
    <row r="1067" spans="1:5" s="6" customFormat="1">
      <c r="A1067" s="13" t="s">
        <v>2888</v>
      </c>
      <c r="B1067" s="15" t="s">
        <v>1167</v>
      </c>
      <c r="C1067" s="104">
        <v>105000</v>
      </c>
      <c r="D1067" s="9">
        <v>270</v>
      </c>
      <c r="E1067" s="11">
        <f>'L BOOTS'!K45</f>
        <v>0</v>
      </c>
    </row>
    <row r="1068" spans="1:5" s="6" customFormat="1">
      <c r="A1068" s="13" t="s">
        <v>2889</v>
      </c>
      <c r="B1068" s="15" t="s">
        <v>1167</v>
      </c>
      <c r="C1068" s="104">
        <v>105000</v>
      </c>
      <c r="D1068" s="9">
        <v>275</v>
      </c>
      <c r="E1068" s="11">
        <f>'L BOOTS'!L45</f>
        <v>0</v>
      </c>
    </row>
    <row r="1069" spans="1:5" s="6" customFormat="1">
      <c r="A1069" s="13" t="s">
        <v>2890</v>
      </c>
      <c r="B1069" s="15" t="s">
        <v>1167</v>
      </c>
      <c r="C1069" s="104">
        <v>105000</v>
      </c>
      <c r="D1069" s="9">
        <v>280</v>
      </c>
      <c r="E1069" s="11">
        <f>'L BOOTS'!M45</f>
        <v>0</v>
      </c>
    </row>
    <row r="1070" spans="1:5" s="6" customFormat="1">
      <c r="A1070" s="13" t="s">
        <v>2891</v>
      </c>
      <c r="B1070" s="15" t="s">
        <v>1167</v>
      </c>
      <c r="C1070" s="104">
        <v>105000</v>
      </c>
      <c r="D1070" s="9">
        <v>285</v>
      </c>
      <c r="E1070" s="11">
        <f>'L BOOTS'!N45</f>
        <v>0</v>
      </c>
    </row>
    <row r="1071" spans="1:5" s="6" customFormat="1">
      <c r="A1071" s="13" t="s">
        <v>2892</v>
      </c>
      <c r="B1071" s="15" t="s">
        <v>1167</v>
      </c>
      <c r="C1071" s="104">
        <v>105000</v>
      </c>
      <c r="D1071" s="9">
        <v>290</v>
      </c>
      <c r="E1071" s="11">
        <f>'L BOOTS'!O45</f>
        <v>0</v>
      </c>
    </row>
    <row r="1072" spans="1:5" s="6" customFormat="1">
      <c r="A1072" s="13" t="s">
        <v>2893</v>
      </c>
      <c r="B1072" s="15" t="s">
        <v>1167</v>
      </c>
      <c r="C1072" s="104">
        <v>105000</v>
      </c>
      <c r="D1072" s="9">
        <v>295</v>
      </c>
      <c r="E1072" s="11">
        <f>'L BOOTS'!P45</f>
        <v>0</v>
      </c>
    </row>
    <row r="1073" spans="1:5" s="6" customFormat="1">
      <c r="A1073" s="7" t="s">
        <v>2894</v>
      </c>
      <c r="B1073" s="11" t="s">
        <v>230</v>
      </c>
      <c r="C1073" s="104">
        <v>120000</v>
      </c>
      <c r="D1073" s="9">
        <v>240</v>
      </c>
      <c r="E1073" s="11">
        <f>'L BOOTS'!E48</f>
        <v>0</v>
      </c>
    </row>
    <row r="1074" spans="1:5" s="6" customFormat="1">
      <c r="A1074" s="7" t="s">
        <v>2895</v>
      </c>
      <c r="B1074" s="11" t="s">
        <v>230</v>
      </c>
      <c r="C1074" s="104">
        <v>120000</v>
      </c>
      <c r="D1074" s="9">
        <v>245</v>
      </c>
      <c r="E1074" s="11">
        <f>'L BOOTS'!F48</f>
        <v>0</v>
      </c>
    </row>
    <row r="1075" spans="1:5" s="6" customFormat="1">
      <c r="A1075" s="7" t="s">
        <v>2896</v>
      </c>
      <c r="B1075" s="11" t="s">
        <v>230</v>
      </c>
      <c r="C1075" s="104">
        <v>120000</v>
      </c>
      <c r="D1075" s="9">
        <v>250</v>
      </c>
      <c r="E1075" s="11">
        <f>'L BOOTS'!G48</f>
        <v>0</v>
      </c>
    </row>
    <row r="1076" spans="1:5" s="6" customFormat="1">
      <c r="A1076" s="7" t="s">
        <v>2897</v>
      </c>
      <c r="B1076" s="11" t="s">
        <v>230</v>
      </c>
      <c r="C1076" s="104">
        <v>120000</v>
      </c>
      <c r="D1076" s="9">
        <v>255</v>
      </c>
      <c r="E1076" s="11">
        <f>'L BOOTS'!H48</f>
        <v>0</v>
      </c>
    </row>
    <row r="1077" spans="1:5" s="6" customFormat="1">
      <c r="A1077" s="7" t="s">
        <v>2898</v>
      </c>
      <c r="B1077" s="11" t="s">
        <v>230</v>
      </c>
      <c r="C1077" s="104">
        <v>120000</v>
      </c>
      <c r="D1077" s="9">
        <v>260</v>
      </c>
      <c r="E1077" s="11">
        <f>'L BOOTS'!I48</f>
        <v>0</v>
      </c>
    </row>
    <row r="1078" spans="1:5" s="6" customFormat="1">
      <c r="A1078" s="7" t="s">
        <v>2899</v>
      </c>
      <c r="B1078" s="11" t="s">
        <v>230</v>
      </c>
      <c r="C1078" s="104">
        <v>120000</v>
      </c>
      <c r="D1078" s="9">
        <v>265</v>
      </c>
      <c r="E1078" s="11">
        <f>'L BOOTS'!J48</f>
        <v>0</v>
      </c>
    </row>
    <row r="1079" spans="1:5" s="6" customFormat="1">
      <c r="A1079" s="7" t="s">
        <v>2900</v>
      </c>
      <c r="B1079" s="11" t="s">
        <v>230</v>
      </c>
      <c r="C1079" s="104">
        <v>120000</v>
      </c>
      <c r="D1079" s="9">
        <v>270</v>
      </c>
      <c r="E1079" s="11">
        <f>'L BOOTS'!K48</f>
        <v>0</v>
      </c>
    </row>
    <row r="1080" spans="1:5" s="6" customFormat="1">
      <c r="A1080" s="7" t="s">
        <v>2901</v>
      </c>
      <c r="B1080" s="11" t="s">
        <v>230</v>
      </c>
      <c r="C1080" s="104">
        <v>120000</v>
      </c>
      <c r="D1080" s="9">
        <v>275</v>
      </c>
      <c r="E1080" s="11">
        <f>'L BOOTS'!L48</f>
        <v>0</v>
      </c>
    </row>
    <row r="1081" spans="1:5" s="6" customFormat="1">
      <c r="A1081" s="7" t="s">
        <v>2902</v>
      </c>
      <c r="B1081" s="11" t="s">
        <v>230</v>
      </c>
      <c r="C1081" s="104">
        <v>120000</v>
      </c>
      <c r="D1081" s="9">
        <v>280</v>
      </c>
      <c r="E1081" s="11">
        <f>'L BOOTS'!M48</f>
        <v>0</v>
      </c>
    </row>
    <row r="1082" spans="1:5" s="6" customFormat="1">
      <c r="A1082" s="7" t="s">
        <v>2903</v>
      </c>
      <c r="B1082" s="11" t="s">
        <v>230</v>
      </c>
      <c r="C1082" s="104">
        <v>120000</v>
      </c>
      <c r="D1082" s="9">
        <v>285</v>
      </c>
      <c r="E1082" s="11">
        <f>'L BOOTS'!N48</f>
        <v>0</v>
      </c>
    </row>
    <row r="1083" spans="1:5" s="6" customFormat="1">
      <c r="A1083" s="7" t="s">
        <v>2904</v>
      </c>
      <c r="B1083" s="11" t="s">
        <v>230</v>
      </c>
      <c r="C1083" s="104">
        <v>120000</v>
      </c>
      <c r="D1083" s="9">
        <v>290</v>
      </c>
      <c r="E1083" s="11">
        <f>'L BOOTS'!O48</f>
        <v>0</v>
      </c>
    </row>
    <row r="1084" spans="1:5" s="6" customFormat="1">
      <c r="A1084" s="7" t="s">
        <v>2905</v>
      </c>
      <c r="B1084" s="11" t="s">
        <v>230</v>
      </c>
      <c r="C1084" s="104">
        <v>120000</v>
      </c>
      <c r="D1084" s="9">
        <v>295</v>
      </c>
      <c r="E1084" s="11">
        <f>'L BOOTS'!P48</f>
        <v>0</v>
      </c>
    </row>
    <row r="1085" spans="1:5" s="6" customFormat="1">
      <c r="A1085" s="7" t="s">
        <v>2906</v>
      </c>
      <c r="B1085" s="11" t="s">
        <v>232</v>
      </c>
      <c r="C1085" s="104">
        <v>115000</v>
      </c>
      <c r="D1085" s="9">
        <v>240</v>
      </c>
      <c r="E1085" s="11">
        <f>'L BOOTS'!E49</f>
        <v>0</v>
      </c>
    </row>
    <row r="1086" spans="1:5" s="6" customFormat="1">
      <c r="A1086" s="7" t="s">
        <v>2907</v>
      </c>
      <c r="B1086" s="11" t="s">
        <v>232</v>
      </c>
      <c r="C1086" s="104">
        <v>115000</v>
      </c>
      <c r="D1086" s="9">
        <v>245</v>
      </c>
      <c r="E1086" s="11">
        <f>'L BOOTS'!F49</f>
        <v>0</v>
      </c>
    </row>
    <row r="1087" spans="1:5" s="6" customFormat="1">
      <c r="A1087" s="7" t="s">
        <v>2908</v>
      </c>
      <c r="B1087" s="11" t="s">
        <v>232</v>
      </c>
      <c r="C1087" s="104">
        <v>115000</v>
      </c>
      <c r="D1087" s="9">
        <v>250</v>
      </c>
      <c r="E1087" s="11">
        <f>'L BOOTS'!G49</f>
        <v>0</v>
      </c>
    </row>
    <row r="1088" spans="1:5" s="6" customFormat="1">
      <c r="A1088" s="7" t="s">
        <v>2909</v>
      </c>
      <c r="B1088" s="11" t="s">
        <v>232</v>
      </c>
      <c r="C1088" s="104">
        <v>115000</v>
      </c>
      <c r="D1088" s="9">
        <v>255</v>
      </c>
      <c r="E1088" s="11">
        <f>'L BOOTS'!H49</f>
        <v>0</v>
      </c>
    </row>
    <row r="1089" spans="1:5" s="6" customFormat="1">
      <c r="A1089" s="7" t="s">
        <v>2910</v>
      </c>
      <c r="B1089" s="11" t="s">
        <v>232</v>
      </c>
      <c r="C1089" s="104">
        <v>115000</v>
      </c>
      <c r="D1089" s="9">
        <v>260</v>
      </c>
      <c r="E1089" s="11">
        <f>'L BOOTS'!I49</f>
        <v>0</v>
      </c>
    </row>
    <row r="1090" spans="1:5" s="6" customFormat="1">
      <c r="A1090" s="7" t="s">
        <v>2911</v>
      </c>
      <c r="B1090" s="11" t="s">
        <v>232</v>
      </c>
      <c r="C1090" s="104">
        <v>115000</v>
      </c>
      <c r="D1090" s="9">
        <v>265</v>
      </c>
      <c r="E1090" s="11">
        <f>'L BOOTS'!J49</f>
        <v>0</v>
      </c>
    </row>
    <row r="1091" spans="1:5" s="6" customFormat="1">
      <c r="A1091" s="7" t="s">
        <v>2912</v>
      </c>
      <c r="B1091" s="11" t="s">
        <v>232</v>
      </c>
      <c r="C1091" s="104">
        <v>115000</v>
      </c>
      <c r="D1091" s="9">
        <v>270</v>
      </c>
      <c r="E1091" s="11">
        <f>'L BOOTS'!K49</f>
        <v>0</v>
      </c>
    </row>
    <row r="1092" spans="1:5" s="6" customFormat="1">
      <c r="A1092" s="7" t="s">
        <v>2913</v>
      </c>
      <c r="B1092" s="11" t="s">
        <v>232</v>
      </c>
      <c r="C1092" s="104">
        <v>115000</v>
      </c>
      <c r="D1092" s="9">
        <v>275</v>
      </c>
      <c r="E1092" s="11">
        <f>'L BOOTS'!L49</f>
        <v>0</v>
      </c>
    </row>
    <row r="1093" spans="1:5" s="6" customFormat="1">
      <c r="A1093" s="7" t="s">
        <v>2914</v>
      </c>
      <c r="B1093" s="11" t="s">
        <v>232</v>
      </c>
      <c r="C1093" s="104">
        <v>115000</v>
      </c>
      <c r="D1093" s="9">
        <v>280</v>
      </c>
      <c r="E1093" s="11">
        <f>'L BOOTS'!M49</f>
        <v>0</v>
      </c>
    </row>
    <row r="1094" spans="1:5" s="6" customFormat="1">
      <c r="A1094" s="7" t="s">
        <v>2915</v>
      </c>
      <c r="B1094" s="11" t="s">
        <v>232</v>
      </c>
      <c r="C1094" s="104">
        <v>115000</v>
      </c>
      <c r="D1094" s="9">
        <v>285</v>
      </c>
      <c r="E1094" s="11">
        <f>'L BOOTS'!N49</f>
        <v>0</v>
      </c>
    </row>
    <row r="1095" spans="1:5" s="6" customFormat="1">
      <c r="A1095" s="7" t="s">
        <v>2916</v>
      </c>
      <c r="B1095" s="11" t="s">
        <v>232</v>
      </c>
      <c r="C1095" s="104">
        <v>115000</v>
      </c>
      <c r="D1095" s="9">
        <v>290</v>
      </c>
      <c r="E1095" s="11">
        <f>'L BOOTS'!O49</f>
        <v>0</v>
      </c>
    </row>
    <row r="1096" spans="1:5" s="6" customFormat="1">
      <c r="A1096" s="7" t="s">
        <v>2917</v>
      </c>
      <c r="B1096" s="11" t="s">
        <v>232</v>
      </c>
      <c r="C1096" s="104">
        <v>115000</v>
      </c>
      <c r="D1096" s="9">
        <v>295</v>
      </c>
      <c r="E1096" s="11">
        <f>'L BOOTS'!P49</f>
        <v>0</v>
      </c>
    </row>
    <row r="1097" spans="1:5" s="6" customFormat="1">
      <c r="A1097" s="7" t="s">
        <v>2918</v>
      </c>
      <c r="B1097" s="11" t="s">
        <v>234</v>
      </c>
      <c r="C1097" s="104">
        <v>115000</v>
      </c>
      <c r="D1097" s="9">
        <v>240</v>
      </c>
      <c r="E1097" s="11">
        <f>'L BOOTS'!E50</f>
        <v>0</v>
      </c>
    </row>
    <row r="1098" spans="1:5" s="6" customFormat="1">
      <c r="A1098" s="7" t="s">
        <v>2919</v>
      </c>
      <c r="B1098" s="11" t="s">
        <v>234</v>
      </c>
      <c r="C1098" s="104">
        <v>115000</v>
      </c>
      <c r="D1098" s="9">
        <v>245</v>
      </c>
      <c r="E1098" s="11">
        <f>'L BOOTS'!F50</f>
        <v>0</v>
      </c>
    </row>
    <row r="1099" spans="1:5" s="6" customFormat="1">
      <c r="A1099" s="7" t="s">
        <v>2920</v>
      </c>
      <c r="B1099" s="11" t="s">
        <v>234</v>
      </c>
      <c r="C1099" s="104">
        <v>115000</v>
      </c>
      <c r="D1099" s="9">
        <v>250</v>
      </c>
      <c r="E1099" s="11">
        <f>'L BOOTS'!G50</f>
        <v>0</v>
      </c>
    </row>
    <row r="1100" spans="1:5" s="6" customFormat="1">
      <c r="A1100" s="7" t="s">
        <v>2921</v>
      </c>
      <c r="B1100" s="11" t="s">
        <v>234</v>
      </c>
      <c r="C1100" s="104">
        <v>115000</v>
      </c>
      <c r="D1100" s="9">
        <v>255</v>
      </c>
      <c r="E1100" s="11">
        <f>'L BOOTS'!H50</f>
        <v>0</v>
      </c>
    </row>
    <row r="1101" spans="1:5" s="6" customFormat="1">
      <c r="A1101" s="7" t="s">
        <v>2922</v>
      </c>
      <c r="B1101" s="11" t="s">
        <v>234</v>
      </c>
      <c r="C1101" s="104">
        <v>115000</v>
      </c>
      <c r="D1101" s="9">
        <v>260</v>
      </c>
      <c r="E1101" s="11">
        <f>'L BOOTS'!I50</f>
        <v>0</v>
      </c>
    </row>
    <row r="1102" spans="1:5" s="6" customFormat="1">
      <c r="A1102" s="7" t="s">
        <v>2923</v>
      </c>
      <c r="B1102" s="11" t="s">
        <v>234</v>
      </c>
      <c r="C1102" s="104">
        <v>115000</v>
      </c>
      <c r="D1102" s="9">
        <v>265</v>
      </c>
      <c r="E1102" s="11">
        <f>'L BOOTS'!J50</f>
        <v>0</v>
      </c>
    </row>
    <row r="1103" spans="1:5" s="6" customFormat="1">
      <c r="A1103" s="7" t="s">
        <v>2924</v>
      </c>
      <c r="B1103" s="11" t="s">
        <v>234</v>
      </c>
      <c r="C1103" s="104">
        <v>115000</v>
      </c>
      <c r="D1103" s="9">
        <v>270</v>
      </c>
      <c r="E1103" s="11">
        <f>'L BOOTS'!K50</f>
        <v>0</v>
      </c>
    </row>
    <row r="1104" spans="1:5" s="6" customFormat="1">
      <c r="A1104" s="7" t="s">
        <v>2925</v>
      </c>
      <c r="B1104" s="11" t="s">
        <v>234</v>
      </c>
      <c r="C1104" s="104">
        <v>115000</v>
      </c>
      <c r="D1104" s="9">
        <v>275</v>
      </c>
      <c r="E1104" s="11">
        <f>'L BOOTS'!L50</f>
        <v>0</v>
      </c>
    </row>
    <row r="1105" spans="1:5" s="6" customFormat="1">
      <c r="A1105" s="7" t="s">
        <v>2926</v>
      </c>
      <c r="B1105" s="11" t="s">
        <v>234</v>
      </c>
      <c r="C1105" s="104">
        <v>115000</v>
      </c>
      <c r="D1105" s="9">
        <v>280</v>
      </c>
      <c r="E1105" s="11">
        <f>'L BOOTS'!M50</f>
        <v>0</v>
      </c>
    </row>
    <row r="1106" spans="1:5" s="6" customFormat="1">
      <c r="A1106" s="7" t="s">
        <v>2927</v>
      </c>
      <c r="B1106" s="11" t="s">
        <v>234</v>
      </c>
      <c r="C1106" s="104">
        <v>115000</v>
      </c>
      <c r="D1106" s="9">
        <v>285</v>
      </c>
      <c r="E1106" s="11">
        <f>'L BOOTS'!N50</f>
        <v>0</v>
      </c>
    </row>
    <row r="1107" spans="1:5" s="6" customFormat="1">
      <c r="A1107" s="7" t="s">
        <v>2928</v>
      </c>
      <c r="B1107" s="11" t="s">
        <v>234</v>
      </c>
      <c r="C1107" s="104">
        <v>115000</v>
      </c>
      <c r="D1107" s="9">
        <v>290</v>
      </c>
      <c r="E1107" s="11">
        <f>'L BOOTS'!O50</f>
        <v>0</v>
      </c>
    </row>
    <row r="1108" spans="1:5" s="6" customFormat="1">
      <c r="A1108" s="7" t="s">
        <v>2929</v>
      </c>
      <c r="B1108" s="11" t="s">
        <v>234</v>
      </c>
      <c r="C1108" s="104">
        <v>115000</v>
      </c>
      <c r="D1108" s="9">
        <v>295</v>
      </c>
      <c r="E1108" s="11">
        <f>'L BOOTS'!P50</f>
        <v>0</v>
      </c>
    </row>
    <row r="1109" spans="1:5" s="6" customFormat="1">
      <c r="A1109" s="7" t="s">
        <v>2930</v>
      </c>
      <c r="B1109" s="11" t="s">
        <v>236</v>
      </c>
      <c r="C1109" s="104">
        <v>105000</v>
      </c>
      <c r="D1109" s="9">
        <v>240</v>
      </c>
      <c r="E1109" s="11">
        <f>'L BOOTS'!E51</f>
        <v>0</v>
      </c>
    </row>
    <row r="1110" spans="1:5" s="6" customFormat="1">
      <c r="A1110" s="7" t="s">
        <v>2931</v>
      </c>
      <c r="B1110" s="11" t="s">
        <v>236</v>
      </c>
      <c r="C1110" s="104">
        <v>105000</v>
      </c>
      <c r="D1110" s="9">
        <v>245</v>
      </c>
      <c r="E1110" s="11">
        <f>'L BOOTS'!F51</f>
        <v>0</v>
      </c>
    </row>
    <row r="1111" spans="1:5" s="6" customFormat="1">
      <c r="A1111" s="7" t="s">
        <v>2932</v>
      </c>
      <c r="B1111" s="11" t="s">
        <v>236</v>
      </c>
      <c r="C1111" s="104">
        <v>105000</v>
      </c>
      <c r="D1111" s="9">
        <v>250</v>
      </c>
      <c r="E1111" s="11">
        <f>'L BOOTS'!G51</f>
        <v>0</v>
      </c>
    </row>
    <row r="1112" spans="1:5" s="6" customFormat="1">
      <c r="A1112" s="7" t="s">
        <v>2933</v>
      </c>
      <c r="B1112" s="11" t="s">
        <v>236</v>
      </c>
      <c r="C1112" s="104">
        <v>105000</v>
      </c>
      <c r="D1112" s="9">
        <v>255</v>
      </c>
      <c r="E1112" s="11">
        <f>'L BOOTS'!H51</f>
        <v>0</v>
      </c>
    </row>
    <row r="1113" spans="1:5" s="6" customFormat="1">
      <c r="A1113" s="7" t="s">
        <v>2934</v>
      </c>
      <c r="B1113" s="11" t="s">
        <v>236</v>
      </c>
      <c r="C1113" s="104">
        <v>105000</v>
      </c>
      <c r="D1113" s="9">
        <v>260</v>
      </c>
      <c r="E1113" s="11">
        <f>'L BOOTS'!I51</f>
        <v>0</v>
      </c>
    </row>
    <row r="1114" spans="1:5" s="6" customFormat="1">
      <c r="A1114" s="7" t="s">
        <v>2935</v>
      </c>
      <c r="B1114" s="11" t="s">
        <v>236</v>
      </c>
      <c r="C1114" s="104">
        <v>105000</v>
      </c>
      <c r="D1114" s="9">
        <v>265</v>
      </c>
      <c r="E1114" s="11">
        <f>'L BOOTS'!J51</f>
        <v>0</v>
      </c>
    </row>
    <row r="1115" spans="1:5" s="6" customFormat="1">
      <c r="A1115" s="7" t="s">
        <v>2936</v>
      </c>
      <c r="B1115" s="11" t="s">
        <v>236</v>
      </c>
      <c r="C1115" s="104">
        <v>105000</v>
      </c>
      <c r="D1115" s="9">
        <v>270</v>
      </c>
      <c r="E1115" s="11">
        <f>'L BOOTS'!K51</f>
        <v>0</v>
      </c>
    </row>
    <row r="1116" spans="1:5" s="6" customFormat="1">
      <c r="A1116" s="7" t="s">
        <v>2937</v>
      </c>
      <c r="B1116" s="11" t="s">
        <v>236</v>
      </c>
      <c r="C1116" s="104">
        <v>105000</v>
      </c>
      <c r="D1116" s="9">
        <v>275</v>
      </c>
      <c r="E1116" s="11">
        <f>'L BOOTS'!L51</f>
        <v>0</v>
      </c>
    </row>
    <row r="1117" spans="1:5" s="6" customFormat="1">
      <c r="A1117" s="7" t="s">
        <v>2938</v>
      </c>
      <c r="B1117" s="11" t="s">
        <v>236</v>
      </c>
      <c r="C1117" s="104">
        <v>105000</v>
      </c>
      <c r="D1117" s="9">
        <v>280</v>
      </c>
      <c r="E1117" s="11">
        <f>'L BOOTS'!M51</f>
        <v>0</v>
      </c>
    </row>
    <row r="1118" spans="1:5" s="6" customFormat="1">
      <c r="A1118" s="7" t="s">
        <v>2939</v>
      </c>
      <c r="B1118" s="11" t="s">
        <v>236</v>
      </c>
      <c r="C1118" s="104">
        <v>105000</v>
      </c>
      <c r="D1118" s="9">
        <v>285</v>
      </c>
      <c r="E1118" s="11">
        <f>'L BOOTS'!N51</f>
        <v>0</v>
      </c>
    </row>
    <row r="1119" spans="1:5" s="6" customFormat="1">
      <c r="A1119" s="7" t="s">
        <v>2940</v>
      </c>
      <c r="B1119" s="11" t="s">
        <v>236</v>
      </c>
      <c r="C1119" s="104">
        <v>105000</v>
      </c>
      <c r="D1119" s="9">
        <v>290</v>
      </c>
      <c r="E1119" s="11">
        <f>'L BOOTS'!O51</f>
        <v>0</v>
      </c>
    </row>
    <row r="1120" spans="1:5" s="6" customFormat="1">
      <c r="A1120" s="7" t="s">
        <v>2941</v>
      </c>
      <c r="B1120" s="11" t="s">
        <v>236</v>
      </c>
      <c r="C1120" s="104">
        <v>105000</v>
      </c>
      <c r="D1120" s="9">
        <v>295</v>
      </c>
      <c r="E1120" s="11">
        <f>'L BOOTS'!P51</f>
        <v>0</v>
      </c>
    </row>
    <row r="1121" spans="1:5" s="6" customFormat="1">
      <c r="A1121" s="7" t="s">
        <v>2942</v>
      </c>
      <c r="B1121" s="11" t="s">
        <v>238</v>
      </c>
      <c r="C1121" s="104">
        <v>105000</v>
      </c>
      <c r="D1121" s="9">
        <v>240</v>
      </c>
      <c r="E1121" s="11">
        <f>'L BOOTS'!E52</f>
        <v>0</v>
      </c>
    </row>
    <row r="1122" spans="1:5" s="6" customFormat="1">
      <c r="A1122" s="7" t="s">
        <v>2943</v>
      </c>
      <c r="B1122" s="11" t="s">
        <v>238</v>
      </c>
      <c r="C1122" s="104">
        <v>105000</v>
      </c>
      <c r="D1122" s="9">
        <v>245</v>
      </c>
      <c r="E1122" s="11">
        <f>'L BOOTS'!F52</f>
        <v>0</v>
      </c>
    </row>
    <row r="1123" spans="1:5" s="6" customFormat="1">
      <c r="A1123" s="7" t="s">
        <v>2944</v>
      </c>
      <c r="B1123" s="11" t="s">
        <v>238</v>
      </c>
      <c r="C1123" s="104">
        <v>105000</v>
      </c>
      <c r="D1123" s="9">
        <v>250</v>
      </c>
      <c r="E1123" s="11">
        <f>'L BOOTS'!G52</f>
        <v>0</v>
      </c>
    </row>
    <row r="1124" spans="1:5" s="6" customFormat="1">
      <c r="A1124" s="7" t="s">
        <v>2945</v>
      </c>
      <c r="B1124" s="11" t="s">
        <v>238</v>
      </c>
      <c r="C1124" s="104">
        <v>105000</v>
      </c>
      <c r="D1124" s="9">
        <v>255</v>
      </c>
      <c r="E1124" s="11">
        <f>'L BOOTS'!H52</f>
        <v>0</v>
      </c>
    </row>
    <row r="1125" spans="1:5" s="6" customFormat="1">
      <c r="A1125" s="7" t="s">
        <v>2946</v>
      </c>
      <c r="B1125" s="11" t="s">
        <v>238</v>
      </c>
      <c r="C1125" s="104">
        <v>105000</v>
      </c>
      <c r="D1125" s="9">
        <v>260</v>
      </c>
      <c r="E1125" s="11">
        <f>'L BOOTS'!I52</f>
        <v>0</v>
      </c>
    </row>
    <row r="1126" spans="1:5" s="6" customFormat="1">
      <c r="A1126" s="7" t="s">
        <v>2947</v>
      </c>
      <c r="B1126" s="11" t="s">
        <v>238</v>
      </c>
      <c r="C1126" s="104">
        <v>105000</v>
      </c>
      <c r="D1126" s="9">
        <v>265</v>
      </c>
      <c r="E1126" s="11">
        <f>'L BOOTS'!J52</f>
        <v>0</v>
      </c>
    </row>
    <row r="1127" spans="1:5" s="6" customFormat="1">
      <c r="A1127" s="7" t="s">
        <v>2948</v>
      </c>
      <c r="B1127" s="11" t="s">
        <v>238</v>
      </c>
      <c r="C1127" s="104">
        <v>105000</v>
      </c>
      <c r="D1127" s="9">
        <v>270</v>
      </c>
      <c r="E1127" s="11">
        <f>'L BOOTS'!K52</f>
        <v>0</v>
      </c>
    </row>
    <row r="1128" spans="1:5" s="6" customFormat="1">
      <c r="A1128" s="7" t="s">
        <v>2949</v>
      </c>
      <c r="B1128" s="11" t="s">
        <v>238</v>
      </c>
      <c r="C1128" s="104">
        <v>105000</v>
      </c>
      <c r="D1128" s="9">
        <v>275</v>
      </c>
      <c r="E1128" s="11">
        <f>'L BOOTS'!L52</f>
        <v>0</v>
      </c>
    </row>
    <row r="1129" spans="1:5" s="6" customFormat="1">
      <c r="A1129" s="7" t="s">
        <v>2950</v>
      </c>
      <c r="B1129" s="11" t="s">
        <v>238</v>
      </c>
      <c r="C1129" s="104">
        <v>105000</v>
      </c>
      <c r="D1129" s="9">
        <v>280</v>
      </c>
      <c r="E1129" s="11">
        <f>'L BOOTS'!M52</f>
        <v>0</v>
      </c>
    </row>
    <row r="1130" spans="1:5" s="6" customFormat="1">
      <c r="A1130" s="7" t="s">
        <v>2951</v>
      </c>
      <c r="B1130" s="11" t="s">
        <v>238</v>
      </c>
      <c r="C1130" s="104">
        <v>105000</v>
      </c>
      <c r="D1130" s="9">
        <v>285</v>
      </c>
      <c r="E1130" s="11">
        <f>'L BOOTS'!N52</f>
        <v>0</v>
      </c>
    </row>
    <row r="1131" spans="1:5" s="6" customFormat="1">
      <c r="A1131" s="7" t="s">
        <v>2952</v>
      </c>
      <c r="B1131" s="11" t="s">
        <v>238</v>
      </c>
      <c r="C1131" s="104">
        <v>105000</v>
      </c>
      <c r="D1131" s="9">
        <v>290</v>
      </c>
      <c r="E1131" s="11">
        <f>'L BOOTS'!O52</f>
        <v>0</v>
      </c>
    </row>
    <row r="1132" spans="1:5" s="6" customFormat="1">
      <c r="A1132" s="7" t="s">
        <v>2953</v>
      </c>
      <c r="B1132" s="11" t="s">
        <v>238</v>
      </c>
      <c r="C1132" s="104">
        <v>105000</v>
      </c>
      <c r="D1132" s="9">
        <v>295</v>
      </c>
      <c r="E1132" s="11">
        <f>'L BOOTS'!P52</f>
        <v>0</v>
      </c>
    </row>
    <row r="1133" spans="1:5" s="6" customFormat="1">
      <c r="A1133" s="7" t="s">
        <v>2954</v>
      </c>
      <c r="B1133" s="11" t="s">
        <v>240</v>
      </c>
      <c r="C1133" s="104">
        <v>90000</v>
      </c>
      <c r="D1133" s="9">
        <v>240</v>
      </c>
      <c r="E1133" s="11">
        <f>'L BOOTS'!E53</f>
        <v>0</v>
      </c>
    </row>
    <row r="1134" spans="1:5" s="6" customFormat="1">
      <c r="A1134" s="7" t="s">
        <v>2955</v>
      </c>
      <c r="B1134" s="11" t="s">
        <v>240</v>
      </c>
      <c r="C1134" s="104">
        <v>90000</v>
      </c>
      <c r="D1134" s="9">
        <v>245</v>
      </c>
      <c r="E1134" s="11">
        <f>'L BOOTS'!F53</f>
        <v>0</v>
      </c>
    </row>
    <row r="1135" spans="1:5" s="6" customFormat="1">
      <c r="A1135" s="7" t="s">
        <v>2956</v>
      </c>
      <c r="B1135" s="11" t="s">
        <v>240</v>
      </c>
      <c r="C1135" s="104">
        <v>90000</v>
      </c>
      <c r="D1135" s="9">
        <v>250</v>
      </c>
      <c r="E1135" s="11">
        <f>'L BOOTS'!G53</f>
        <v>0</v>
      </c>
    </row>
    <row r="1136" spans="1:5" s="6" customFormat="1">
      <c r="A1136" s="7" t="s">
        <v>2957</v>
      </c>
      <c r="B1136" s="11" t="s">
        <v>240</v>
      </c>
      <c r="C1136" s="104">
        <v>90000</v>
      </c>
      <c r="D1136" s="9">
        <v>255</v>
      </c>
      <c r="E1136" s="11">
        <f>'L BOOTS'!H53</f>
        <v>0</v>
      </c>
    </row>
    <row r="1137" spans="1:5" s="6" customFormat="1">
      <c r="A1137" s="7" t="s">
        <v>2958</v>
      </c>
      <c r="B1137" s="11" t="s">
        <v>240</v>
      </c>
      <c r="C1137" s="104">
        <v>90000</v>
      </c>
      <c r="D1137" s="9">
        <v>260</v>
      </c>
      <c r="E1137" s="11">
        <f>'L BOOTS'!I53</f>
        <v>0</v>
      </c>
    </row>
    <row r="1138" spans="1:5" s="6" customFormat="1">
      <c r="A1138" s="7" t="s">
        <v>2959</v>
      </c>
      <c r="B1138" s="11" t="s">
        <v>240</v>
      </c>
      <c r="C1138" s="104">
        <v>90000</v>
      </c>
      <c r="D1138" s="9">
        <v>265</v>
      </c>
      <c r="E1138" s="11">
        <f>'L BOOTS'!J53</f>
        <v>0</v>
      </c>
    </row>
    <row r="1139" spans="1:5" s="6" customFormat="1">
      <c r="A1139" s="7" t="s">
        <v>2960</v>
      </c>
      <c r="B1139" s="11" t="s">
        <v>240</v>
      </c>
      <c r="C1139" s="104">
        <v>90000</v>
      </c>
      <c r="D1139" s="9">
        <v>270</v>
      </c>
      <c r="E1139" s="11">
        <f>'L BOOTS'!K53</f>
        <v>0</v>
      </c>
    </row>
    <row r="1140" spans="1:5" s="6" customFormat="1">
      <c r="A1140" s="7" t="s">
        <v>2961</v>
      </c>
      <c r="B1140" s="11" t="s">
        <v>240</v>
      </c>
      <c r="C1140" s="104">
        <v>90000</v>
      </c>
      <c r="D1140" s="9">
        <v>275</v>
      </c>
      <c r="E1140" s="11">
        <f>'L BOOTS'!L53</f>
        <v>0</v>
      </c>
    </row>
    <row r="1141" spans="1:5" s="6" customFormat="1">
      <c r="A1141" s="7" t="s">
        <v>2962</v>
      </c>
      <c r="B1141" s="11" t="s">
        <v>240</v>
      </c>
      <c r="C1141" s="104">
        <v>90000</v>
      </c>
      <c r="D1141" s="9">
        <v>280</v>
      </c>
      <c r="E1141" s="11">
        <f>'L BOOTS'!M53</f>
        <v>0</v>
      </c>
    </row>
    <row r="1142" spans="1:5" s="6" customFormat="1">
      <c r="A1142" s="7" t="s">
        <v>2963</v>
      </c>
      <c r="B1142" s="11" t="s">
        <v>240</v>
      </c>
      <c r="C1142" s="104">
        <v>90000</v>
      </c>
      <c r="D1142" s="9">
        <v>285</v>
      </c>
      <c r="E1142" s="11">
        <f>'L BOOTS'!N53</f>
        <v>0</v>
      </c>
    </row>
    <row r="1143" spans="1:5" s="6" customFormat="1">
      <c r="A1143" s="7" t="s">
        <v>2964</v>
      </c>
      <c r="B1143" s="11" t="s">
        <v>240</v>
      </c>
      <c r="C1143" s="104">
        <v>90000</v>
      </c>
      <c r="D1143" s="9">
        <v>290</v>
      </c>
      <c r="E1143" s="11">
        <f>'L BOOTS'!O53</f>
        <v>0</v>
      </c>
    </row>
    <row r="1144" spans="1:5" s="6" customFormat="1">
      <c r="A1144" s="7" t="s">
        <v>2965</v>
      </c>
      <c r="B1144" s="11" t="s">
        <v>240</v>
      </c>
      <c r="C1144" s="104">
        <v>90000</v>
      </c>
      <c r="D1144" s="9">
        <v>295</v>
      </c>
      <c r="E1144" s="11">
        <f>'L BOOTS'!P53</f>
        <v>0</v>
      </c>
    </row>
    <row r="1145" spans="1:5" s="6" customFormat="1">
      <c r="A1145" s="7" t="s">
        <v>2966</v>
      </c>
      <c r="B1145" s="11" t="s">
        <v>242</v>
      </c>
      <c r="C1145" s="104">
        <v>80000</v>
      </c>
      <c r="D1145" s="9">
        <v>240</v>
      </c>
      <c r="E1145" s="11">
        <f>'L BOOTS'!E54</f>
        <v>0</v>
      </c>
    </row>
    <row r="1146" spans="1:5" s="6" customFormat="1">
      <c r="A1146" s="7" t="s">
        <v>2967</v>
      </c>
      <c r="B1146" s="11" t="s">
        <v>242</v>
      </c>
      <c r="C1146" s="104">
        <v>80000</v>
      </c>
      <c r="D1146" s="9">
        <v>245</v>
      </c>
      <c r="E1146" s="11">
        <f>'L BOOTS'!F54</f>
        <v>0</v>
      </c>
    </row>
    <row r="1147" spans="1:5" s="6" customFormat="1">
      <c r="A1147" s="7" t="s">
        <v>2968</v>
      </c>
      <c r="B1147" s="11" t="s">
        <v>242</v>
      </c>
      <c r="C1147" s="104">
        <v>80000</v>
      </c>
      <c r="D1147" s="9">
        <v>250</v>
      </c>
      <c r="E1147" s="11">
        <f>'L BOOTS'!G54</f>
        <v>0</v>
      </c>
    </row>
    <row r="1148" spans="1:5" s="6" customFormat="1">
      <c r="A1148" s="7" t="s">
        <v>2969</v>
      </c>
      <c r="B1148" s="11" t="s">
        <v>242</v>
      </c>
      <c r="C1148" s="104">
        <v>80000</v>
      </c>
      <c r="D1148" s="9">
        <v>255</v>
      </c>
      <c r="E1148" s="11">
        <f>'L BOOTS'!H54</f>
        <v>0</v>
      </c>
    </row>
    <row r="1149" spans="1:5" s="6" customFormat="1">
      <c r="A1149" s="7" t="s">
        <v>2970</v>
      </c>
      <c r="B1149" s="11" t="s">
        <v>242</v>
      </c>
      <c r="C1149" s="104">
        <v>80000</v>
      </c>
      <c r="D1149" s="9">
        <v>260</v>
      </c>
      <c r="E1149" s="11">
        <f>'L BOOTS'!I54</f>
        <v>0</v>
      </c>
    </row>
    <row r="1150" spans="1:5" s="6" customFormat="1">
      <c r="A1150" s="7" t="s">
        <v>2971</v>
      </c>
      <c r="B1150" s="11" t="s">
        <v>242</v>
      </c>
      <c r="C1150" s="104">
        <v>80000</v>
      </c>
      <c r="D1150" s="9">
        <v>265</v>
      </c>
      <c r="E1150" s="11">
        <f>'L BOOTS'!J54</f>
        <v>0</v>
      </c>
    </row>
    <row r="1151" spans="1:5" s="6" customFormat="1">
      <c r="A1151" s="7" t="s">
        <v>2972</v>
      </c>
      <c r="B1151" s="11" t="s">
        <v>242</v>
      </c>
      <c r="C1151" s="104">
        <v>80000</v>
      </c>
      <c r="D1151" s="9">
        <v>270</v>
      </c>
      <c r="E1151" s="11">
        <f>'L BOOTS'!K54</f>
        <v>0</v>
      </c>
    </row>
    <row r="1152" spans="1:5" s="6" customFormat="1">
      <c r="A1152" s="7" t="s">
        <v>2973</v>
      </c>
      <c r="B1152" s="11" t="s">
        <v>242</v>
      </c>
      <c r="C1152" s="104">
        <v>80000</v>
      </c>
      <c r="D1152" s="9">
        <v>275</v>
      </c>
      <c r="E1152" s="11">
        <f>'L BOOTS'!L54</f>
        <v>0</v>
      </c>
    </row>
    <row r="1153" spans="1:5" s="6" customFormat="1">
      <c r="A1153" s="7" t="s">
        <v>2974</v>
      </c>
      <c r="B1153" s="11" t="s">
        <v>242</v>
      </c>
      <c r="C1153" s="104">
        <v>80000</v>
      </c>
      <c r="D1153" s="9">
        <v>280</v>
      </c>
      <c r="E1153" s="11">
        <f>'L BOOTS'!M54</f>
        <v>0</v>
      </c>
    </row>
    <row r="1154" spans="1:5" s="6" customFormat="1">
      <c r="A1154" s="7" t="s">
        <v>2975</v>
      </c>
      <c r="B1154" s="11" t="s">
        <v>242</v>
      </c>
      <c r="C1154" s="104">
        <v>80000</v>
      </c>
      <c r="D1154" s="9">
        <v>285</v>
      </c>
      <c r="E1154" s="11">
        <f>'L BOOTS'!N54</f>
        <v>0</v>
      </c>
    </row>
    <row r="1155" spans="1:5" s="6" customFormat="1">
      <c r="A1155" s="7" t="s">
        <v>2976</v>
      </c>
      <c r="B1155" s="11" t="s">
        <v>242</v>
      </c>
      <c r="C1155" s="104">
        <v>80000</v>
      </c>
      <c r="D1155" s="9">
        <v>290</v>
      </c>
      <c r="E1155" s="11">
        <f>'L BOOTS'!O54</f>
        <v>0</v>
      </c>
    </row>
    <row r="1156" spans="1:5" s="6" customFormat="1">
      <c r="A1156" s="7" t="s">
        <v>2977</v>
      </c>
      <c r="B1156" s="11" t="s">
        <v>242</v>
      </c>
      <c r="C1156" s="104">
        <v>80000</v>
      </c>
      <c r="D1156" s="9">
        <v>295</v>
      </c>
      <c r="E1156" s="11">
        <f>'L BOOTS'!P54</f>
        <v>0</v>
      </c>
    </row>
    <row r="1157" spans="1:5" s="6" customFormat="1">
      <c r="A1157" s="7" t="s">
        <v>2978</v>
      </c>
      <c r="B1157" s="11" t="s">
        <v>244</v>
      </c>
      <c r="C1157" s="104">
        <v>105000</v>
      </c>
      <c r="D1157" s="9">
        <v>220</v>
      </c>
      <c r="E1157" s="11">
        <f>'L BOOTS'!E57</f>
        <v>0</v>
      </c>
    </row>
    <row r="1158" spans="1:5" s="6" customFormat="1">
      <c r="A1158" s="7" t="s">
        <v>2979</v>
      </c>
      <c r="B1158" s="11" t="s">
        <v>244</v>
      </c>
      <c r="C1158" s="104">
        <v>105000</v>
      </c>
      <c r="D1158" s="9">
        <v>225</v>
      </c>
      <c r="E1158" s="11">
        <f>'L BOOTS'!F57</f>
        <v>0</v>
      </c>
    </row>
    <row r="1159" spans="1:5" s="6" customFormat="1">
      <c r="A1159" s="7" t="s">
        <v>2980</v>
      </c>
      <c r="B1159" s="11" t="s">
        <v>244</v>
      </c>
      <c r="C1159" s="104">
        <v>105000</v>
      </c>
      <c r="D1159" s="9">
        <v>230</v>
      </c>
      <c r="E1159" s="11">
        <f>'L BOOTS'!G57</f>
        <v>0</v>
      </c>
    </row>
    <row r="1160" spans="1:5" s="6" customFormat="1">
      <c r="A1160" s="7" t="s">
        <v>2981</v>
      </c>
      <c r="B1160" s="11" t="s">
        <v>244</v>
      </c>
      <c r="C1160" s="104">
        <v>105000</v>
      </c>
      <c r="D1160" s="9">
        <v>235</v>
      </c>
      <c r="E1160" s="11">
        <f>'L BOOTS'!H57</f>
        <v>0</v>
      </c>
    </row>
    <row r="1161" spans="1:5" s="6" customFormat="1">
      <c r="A1161" s="7" t="s">
        <v>2982</v>
      </c>
      <c r="B1161" s="11" t="s">
        <v>244</v>
      </c>
      <c r="C1161" s="104">
        <v>105000</v>
      </c>
      <c r="D1161" s="9">
        <v>240</v>
      </c>
      <c r="E1161" s="11">
        <f>'L BOOTS'!I57</f>
        <v>0</v>
      </c>
    </row>
    <row r="1162" spans="1:5" s="6" customFormat="1">
      <c r="A1162" s="7" t="s">
        <v>2983</v>
      </c>
      <c r="B1162" s="11" t="s">
        <v>244</v>
      </c>
      <c r="C1162" s="104">
        <v>105000</v>
      </c>
      <c r="D1162" s="9">
        <v>245</v>
      </c>
      <c r="E1162" s="11">
        <f>'L BOOTS'!J57</f>
        <v>0</v>
      </c>
    </row>
    <row r="1163" spans="1:5" s="6" customFormat="1">
      <c r="A1163" s="7" t="s">
        <v>2984</v>
      </c>
      <c r="B1163" s="11" t="s">
        <v>244</v>
      </c>
      <c r="C1163" s="104">
        <v>105000</v>
      </c>
      <c r="D1163" s="9">
        <v>250</v>
      </c>
      <c r="E1163" s="11">
        <f>'L BOOTS'!K57</f>
        <v>0</v>
      </c>
    </row>
    <row r="1164" spans="1:5" s="6" customFormat="1">
      <c r="A1164" s="7" t="s">
        <v>2985</v>
      </c>
      <c r="B1164" s="11" t="s">
        <v>244</v>
      </c>
      <c r="C1164" s="104">
        <v>105000</v>
      </c>
      <c r="D1164" s="9">
        <v>255</v>
      </c>
      <c r="E1164" s="11">
        <f>'L BOOTS'!L57</f>
        <v>0</v>
      </c>
    </row>
    <row r="1165" spans="1:5" s="6" customFormat="1">
      <c r="A1165" s="7" t="s">
        <v>2986</v>
      </c>
      <c r="B1165" s="11" t="s">
        <v>244</v>
      </c>
      <c r="C1165" s="104">
        <v>105000</v>
      </c>
      <c r="D1165" s="9">
        <v>260</v>
      </c>
      <c r="E1165" s="11">
        <f>'L BOOTS'!M57</f>
        <v>0</v>
      </c>
    </row>
    <row r="1166" spans="1:5" s="6" customFormat="1">
      <c r="A1166" s="7" t="s">
        <v>2987</v>
      </c>
      <c r="B1166" s="11" t="s">
        <v>244</v>
      </c>
      <c r="C1166" s="104">
        <v>105000</v>
      </c>
      <c r="D1166" s="9">
        <v>265</v>
      </c>
      <c r="E1166" s="11">
        <f>'L BOOTS'!N57</f>
        <v>0</v>
      </c>
    </row>
    <row r="1167" spans="1:5" s="6" customFormat="1">
      <c r="A1167" s="7" t="s">
        <v>2988</v>
      </c>
      <c r="B1167" s="11" t="s">
        <v>244</v>
      </c>
      <c r="C1167" s="104">
        <v>105000</v>
      </c>
      <c r="D1167" s="9">
        <v>270</v>
      </c>
      <c r="E1167" s="11">
        <f>'L BOOTS'!O57</f>
        <v>0</v>
      </c>
    </row>
    <row r="1168" spans="1:5" s="6" customFormat="1">
      <c r="A1168" s="7" t="s">
        <v>2989</v>
      </c>
      <c r="B1168" s="11" t="s">
        <v>244</v>
      </c>
      <c r="C1168" s="104">
        <v>105000</v>
      </c>
      <c r="D1168" s="9">
        <v>275</v>
      </c>
      <c r="E1168" s="11">
        <f>'L BOOTS'!P57</f>
        <v>0</v>
      </c>
    </row>
    <row r="1169" spans="1:5" s="6" customFormat="1">
      <c r="A1169" s="7" t="s">
        <v>2990</v>
      </c>
      <c r="B1169" s="11" t="s">
        <v>246</v>
      </c>
      <c r="C1169" s="104">
        <v>90000</v>
      </c>
      <c r="D1169" s="9">
        <v>220</v>
      </c>
      <c r="E1169" s="11">
        <f>'L BOOTS'!E58</f>
        <v>0</v>
      </c>
    </row>
    <row r="1170" spans="1:5" s="6" customFormat="1">
      <c r="A1170" s="7" t="s">
        <v>2991</v>
      </c>
      <c r="B1170" s="11" t="s">
        <v>246</v>
      </c>
      <c r="C1170" s="104">
        <v>90000</v>
      </c>
      <c r="D1170" s="9">
        <v>225</v>
      </c>
      <c r="E1170" s="11">
        <f>'L BOOTS'!F58</f>
        <v>0</v>
      </c>
    </row>
    <row r="1171" spans="1:5" s="6" customFormat="1">
      <c r="A1171" s="7" t="s">
        <v>2992</v>
      </c>
      <c r="B1171" s="11" t="s">
        <v>246</v>
      </c>
      <c r="C1171" s="104">
        <v>90000</v>
      </c>
      <c r="D1171" s="9">
        <v>230</v>
      </c>
      <c r="E1171" s="11">
        <f>'L BOOTS'!G58</f>
        <v>0</v>
      </c>
    </row>
    <row r="1172" spans="1:5" s="6" customFormat="1">
      <c r="A1172" s="7" t="s">
        <v>2993</v>
      </c>
      <c r="B1172" s="11" t="s">
        <v>246</v>
      </c>
      <c r="C1172" s="104">
        <v>90000</v>
      </c>
      <c r="D1172" s="9">
        <v>235</v>
      </c>
      <c r="E1172" s="11">
        <f>'L BOOTS'!H58</f>
        <v>0</v>
      </c>
    </row>
    <row r="1173" spans="1:5" s="6" customFormat="1">
      <c r="A1173" s="7" t="s">
        <v>2994</v>
      </c>
      <c r="B1173" s="11" t="s">
        <v>246</v>
      </c>
      <c r="C1173" s="104">
        <v>90000</v>
      </c>
      <c r="D1173" s="9">
        <v>240</v>
      </c>
      <c r="E1173" s="11">
        <f>'L BOOTS'!I58</f>
        <v>0</v>
      </c>
    </row>
    <row r="1174" spans="1:5" s="6" customFormat="1">
      <c r="A1174" s="7" t="s">
        <v>2995</v>
      </c>
      <c r="B1174" s="11" t="s">
        <v>246</v>
      </c>
      <c r="C1174" s="104">
        <v>90000</v>
      </c>
      <c r="D1174" s="9">
        <v>245</v>
      </c>
      <c r="E1174" s="11">
        <f>'L BOOTS'!J58</f>
        <v>0</v>
      </c>
    </row>
    <row r="1175" spans="1:5" s="6" customFormat="1">
      <c r="A1175" s="7" t="s">
        <v>2996</v>
      </c>
      <c r="B1175" s="11" t="s">
        <v>246</v>
      </c>
      <c r="C1175" s="104">
        <v>90000</v>
      </c>
      <c r="D1175" s="9">
        <v>250</v>
      </c>
      <c r="E1175" s="11">
        <f>'L BOOTS'!K58</f>
        <v>0</v>
      </c>
    </row>
    <row r="1176" spans="1:5" s="6" customFormat="1">
      <c r="A1176" s="7" t="s">
        <v>2997</v>
      </c>
      <c r="B1176" s="11" t="s">
        <v>246</v>
      </c>
      <c r="C1176" s="104">
        <v>90000</v>
      </c>
      <c r="D1176" s="9">
        <v>255</v>
      </c>
      <c r="E1176" s="11">
        <f>'L BOOTS'!L58</f>
        <v>0</v>
      </c>
    </row>
    <row r="1177" spans="1:5" s="6" customFormat="1">
      <c r="A1177" s="7" t="s">
        <v>2998</v>
      </c>
      <c r="B1177" s="11" t="s">
        <v>246</v>
      </c>
      <c r="C1177" s="104">
        <v>90000</v>
      </c>
      <c r="D1177" s="9">
        <v>260</v>
      </c>
      <c r="E1177" s="11">
        <f>'L BOOTS'!M58</f>
        <v>0</v>
      </c>
    </row>
    <row r="1178" spans="1:5" s="6" customFormat="1">
      <c r="A1178" s="7" t="s">
        <v>2999</v>
      </c>
      <c r="B1178" s="11" t="s">
        <v>246</v>
      </c>
      <c r="C1178" s="104">
        <v>90000</v>
      </c>
      <c r="D1178" s="9">
        <v>265</v>
      </c>
      <c r="E1178" s="11">
        <f>'L BOOTS'!N58</f>
        <v>0</v>
      </c>
    </row>
    <row r="1179" spans="1:5" s="6" customFormat="1">
      <c r="A1179" s="7" t="s">
        <v>3000</v>
      </c>
      <c r="B1179" s="11" t="s">
        <v>246</v>
      </c>
      <c r="C1179" s="104">
        <v>90000</v>
      </c>
      <c r="D1179" s="9">
        <v>270</v>
      </c>
      <c r="E1179" s="11">
        <f>'L BOOTS'!O58</f>
        <v>0</v>
      </c>
    </row>
    <row r="1180" spans="1:5" s="6" customFormat="1">
      <c r="A1180" s="7" t="s">
        <v>3001</v>
      </c>
      <c r="B1180" s="11" t="s">
        <v>246</v>
      </c>
      <c r="C1180" s="104">
        <v>90000</v>
      </c>
      <c r="D1180" s="9">
        <v>275</v>
      </c>
      <c r="E1180" s="11">
        <f>'L BOOTS'!P58</f>
        <v>0</v>
      </c>
    </row>
    <row r="1181" spans="1:5" s="6" customFormat="1">
      <c r="A1181" s="7" t="s">
        <v>3002</v>
      </c>
      <c r="B1181" s="16" t="s">
        <v>248</v>
      </c>
      <c r="C1181" s="104">
        <v>85000</v>
      </c>
      <c r="D1181" s="9">
        <v>220</v>
      </c>
      <c r="E1181" s="11">
        <f>'L BOOTS'!E59</f>
        <v>0</v>
      </c>
    </row>
    <row r="1182" spans="1:5" s="6" customFormat="1">
      <c r="A1182" s="7" t="s">
        <v>3003</v>
      </c>
      <c r="B1182" s="16" t="s">
        <v>248</v>
      </c>
      <c r="C1182" s="104">
        <v>85000</v>
      </c>
      <c r="D1182" s="9">
        <v>225</v>
      </c>
      <c r="E1182" s="11">
        <f>'L BOOTS'!F59</f>
        <v>0</v>
      </c>
    </row>
    <row r="1183" spans="1:5" s="6" customFormat="1">
      <c r="A1183" s="7" t="s">
        <v>3004</v>
      </c>
      <c r="B1183" s="16" t="s">
        <v>248</v>
      </c>
      <c r="C1183" s="104">
        <v>85000</v>
      </c>
      <c r="D1183" s="9">
        <v>230</v>
      </c>
      <c r="E1183" s="11">
        <f>'L BOOTS'!G59</f>
        <v>0</v>
      </c>
    </row>
    <row r="1184" spans="1:5" s="6" customFormat="1">
      <c r="A1184" s="7" t="s">
        <v>3005</v>
      </c>
      <c r="B1184" s="16" t="s">
        <v>248</v>
      </c>
      <c r="C1184" s="104">
        <v>85000</v>
      </c>
      <c r="D1184" s="9">
        <v>235</v>
      </c>
      <c r="E1184" s="11">
        <f>'L BOOTS'!H59</f>
        <v>0</v>
      </c>
    </row>
    <row r="1185" spans="1:5" s="6" customFormat="1">
      <c r="A1185" s="7" t="s">
        <v>3006</v>
      </c>
      <c r="B1185" s="16" t="s">
        <v>248</v>
      </c>
      <c r="C1185" s="104">
        <v>85000</v>
      </c>
      <c r="D1185" s="9">
        <v>240</v>
      </c>
      <c r="E1185" s="11">
        <f>'L BOOTS'!I59</f>
        <v>0</v>
      </c>
    </row>
    <row r="1186" spans="1:5" s="6" customFormat="1">
      <c r="A1186" s="7" t="s">
        <v>3007</v>
      </c>
      <c r="B1186" s="16" t="s">
        <v>248</v>
      </c>
      <c r="C1186" s="104">
        <v>85000</v>
      </c>
      <c r="D1186" s="9">
        <v>245</v>
      </c>
      <c r="E1186" s="11">
        <f>'L BOOTS'!J59</f>
        <v>0</v>
      </c>
    </row>
    <row r="1187" spans="1:5" s="6" customFormat="1">
      <c r="A1187" s="7" t="s">
        <v>3008</v>
      </c>
      <c r="B1187" s="16" t="s">
        <v>248</v>
      </c>
      <c r="C1187" s="104">
        <v>85000</v>
      </c>
      <c r="D1187" s="9">
        <v>250</v>
      </c>
      <c r="E1187" s="11">
        <f>'L BOOTS'!K59</f>
        <v>0</v>
      </c>
    </row>
    <row r="1188" spans="1:5" s="6" customFormat="1">
      <c r="A1188" s="7" t="s">
        <v>3009</v>
      </c>
      <c r="B1188" s="16" t="s">
        <v>248</v>
      </c>
      <c r="C1188" s="104">
        <v>85000</v>
      </c>
      <c r="D1188" s="9">
        <v>255</v>
      </c>
      <c r="E1188" s="11">
        <f>'L BOOTS'!L59</f>
        <v>0</v>
      </c>
    </row>
    <row r="1189" spans="1:5" s="6" customFormat="1">
      <c r="A1189" s="7" t="s">
        <v>3010</v>
      </c>
      <c r="B1189" s="16" t="s">
        <v>248</v>
      </c>
      <c r="C1189" s="104">
        <v>85000</v>
      </c>
      <c r="D1189" s="9">
        <v>260</v>
      </c>
      <c r="E1189" s="11">
        <f>'L BOOTS'!M59</f>
        <v>0</v>
      </c>
    </row>
    <row r="1190" spans="1:5" s="6" customFormat="1">
      <c r="A1190" s="7" t="s">
        <v>3011</v>
      </c>
      <c r="B1190" s="16" t="s">
        <v>248</v>
      </c>
      <c r="C1190" s="104">
        <v>85000</v>
      </c>
      <c r="D1190" s="9">
        <v>265</v>
      </c>
      <c r="E1190" s="11">
        <f>'L BOOTS'!N59</f>
        <v>0</v>
      </c>
    </row>
    <row r="1191" spans="1:5" s="6" customFormat="1">
      <c r="A1191" s="7" t="s">
        <v>3012</v>
      </c>
      <c r="B1191" s="16" t="s">
        <v>248</v>
      </c>
      <c r="C1191" s="104">
        <v>85000</v>
      </c>
      <c r="D1191" s="9">
        <v>270</v>
      </c>
      <c r="E1191" s="11">
        <f>'L BOOTS'!O59</f>
        <v>0</v>
      </c>
    </row>
    <row r="1192" spans="1:5" s="6" customFormat="1">
      <c r="A1192" s="7" t="s">
        <v>3013</v>
      </c>
      <c r="B1192" s="16" t="s">
        <v>248</v>
      </c>
      <c r="C1192" s="104">
        <v>85000</v>
      </c>
      <c r="D1192" s="9">
        <v>275</v>
      </c>
      <c r="E1192" s="11">
        <f>'L BOOTS'!P59</f>
        <v>0</v>
      </c>
    </row>
    <row r="1193" spans="1:5" s="6" customFormat="1">
      <c r="A1193" s="13" t="s">
        <v>3014</v>
      </c>
      <c r="B1193" s="11" t="s">
        <v>249</v>
      </c>
      <c r="C1193" s="104">
        <v>35000</v>
      </c>
      <c r="D1193" s="9">
        <v>190</v>
      </c>
      <c r="E1193" s="11">
        <f>'L BOOTS'!E62</f>
        <v>0</v>
      </c>
    </row>
    <row r="1194" spans="1:5" s="6" customFormat="1">
      <c r="A1194" s="13" t="s">
        <v>3015</v>
      </c>
      <c r="B1194" s="11" t="s">
        <v>249</v>
      </c>
      <c r="C1194" s="104">
        <v>35000</v>
      </c>
      <c r="D1194" s="9">
        <v>195</v>
      </c>
      <c r="E1194" s="11">
        <f>'L BOOTS'!F62</f>
        <v>0</v>
      </c>
    </row>
    <row r="1195" spans="1:5" s="6" customFormat="1">
      <c r="A1195" s="13" t="s">
        <v>3016</v>
      </c>
      <c r="B1195" s="11" t="s">
        <v>249</v>
      </c>
      <c r="C1195" s="104">
        <v>35000</v>
      </c>
      <c r="D1195" s="9">
        <v>200</v>
      </c>
      <c r="E1195" s="11">
        <f>'L BOOTS'!G62</f>
        <v>0</v>
      </c>
    </row>
    <row r="1196" spans="1:5" s="6" customFormat="1">
      <c r="A1196" s="13" t="s">
        <v>3017</v>
      </c>
      <c r="B1196" s="11" t="s">
        <v>249</v>
      </c>
      <c r="C1196" s="104">
        <v>35000</v>
      </c>
      <c r="D1196" s="9">
        <v>205</v>
      </c>
      <c r="E1196" s="11">
        <f>'L BOOTS'!H62</f>
        <v>0</v>
      </c>
    </row>
    <row r="1197" spans="1:5" s="6" customFormat="1">
      <c r="A1197" s="13" t="s">
        <v>3018</v>
      </c>
      <c r="B1197" s="11" t="s">
        <v>249</v>
      </c>
      <c r="C1197" s="104">
        <v>35000</v>
      </c>
      <c r="D1197" s="9">
        <v>210</v>
      </c>
      <c r="E1197" s="11">
        <f>'L BOOTS'!I62</f>
        <v>0</v>
      </c>
    </row>
    <row r="1198" spans="1:5" s="6" customFormat="1">
      <c r="A1198" s="13" t="s">
        <v>3019</v>
      </c>
      <c r="B1198" s="11" t="s">
        <v>249</v>
      </c>
      <c r="C1198" s="104">
        <v>35000</v>
      </c>
      <c r="D1198" s="9">
        <v>215</v>
      </c>
      <c r="E1198" s="11">
        <f>'L BOOTS'!J62</f>
        <v>0</v>
      </c>
    </row>
    <row r="1199" spans="1:5" s="6" customFormat="1">
      <c r="A1199" s="13" t="s">
        <v>3020</v>
      </c>
      <c r="B1199" s="11" t="s">
        <v>249</v>
      </c>
      <c r="C1199" s="104">
        <v>35000</v>
      </c>
      <c r="D1199" s="9">
        <v>220</v>
      </c>
      <c r="E1199" s="11">
        <f>'L BOOTS'!K62</f>
        <v>0</v>
      </c>
    </row>
    <row r="1200" spans="1:5" s="6" customFormat="1">
      <c r="A1200" s="13" t="s">
        <v>3021</v>
      </c>
      <c r="B1200" s="11" t="s">
        <v>249</v>
      </c>
      <c r="C1200" s="104">
        <v>35000</v>
      </c>
      <c r="D1200" s="9">
        <v>225</v>
      </c>
      <c r="E1200" s="11">
        <f>'L BOOTS'!L62</f>
        <v>0</v>
      </c>
    </row>
    <row r="1201" spans="1:5" s="6" customFormat="1">
      <c r="A1201" s="13" t="s">
        <v>3022</v>
      </c>
      <c r="B1201" s="11" t="s">
        <v>249</v>
      </c>
      <c r="C1201" s="104">
        <v>35000</v>
      </c>
      <c r="D1201" s="9">
        <v>230</v>
      </c>
      <c r="E1201" s="11">
        <f>'L BOOTS'!M62</f>
        <v>0</v>
      </c>
    </row>
    <row r="1202" spans="1:5" s="6" customFormat="1">
      <c r="A1202" s="13" t="s">
        <v>3023</v>
      </c>
      <c r="B1202" s="11" t="s">
        <v>249</v>
      </c>
      <c r="C1202" s="104">
        <v>35000</v>
      </c>
      <c r="D1202" s="9">
        <v>235</v>
      </c>
      <c r="E1202" s="11">
        <f>'L BOOTS'!N62</f>
        <v>0</v>
      </c>
    </row>
    <row r="1203" spans="1:5" s="6" customFormat="1">
      <c r="A1203" s="13" t="s">
        <v>3024</v>
      </c>
      <c r="B1203" s="11" t="s">
        <v>249</v>
      </c>
      <c r="C1203" s="104">
        <v>35000</v>
      </c>
      <c r="D1203" s="9">
        <v>240</v>
      </c>
      <c r="E1203" s="11">
        <f>'L BOOTS'!O62</f>
        <v>0</v>
      </c>
    </row>
    <row r="1204" spans="1:5" s="6" customFormat="1">
      <c r="A1204" s="13" t="s">
        <v>3025</v>
      </c>
      <c r="B1204" s="11" t="s">
        <v>249</v>
      </c>
      <c r="C1204" s="104">
        <v>35000</v>
      </c>
      <c r="D1204" s="9">
        <v>245</v>
      </c>
      <c r="E1204" s="11">
        <f>'L BOOTS'!P62</f>
        <v>0</v>
      </c>
    </row>
    <row r="1205" spans="1:5" s="6" customFormat="1">
      <c r="A1205" s="13" t="s">
        <v>3026</v>
      </c>
      <c r="B1205" s="11" t="s">
        <v>249</v>
      </c>
      <c r="C1205" s="104">
        <v>35000</v>
      </c>
      <c r="D1205" s="9">
        <v>250</v>
      </c>
      <c r="E1205" s="11">
        <f>'L BOOTS'!Q62</f>
        <v>0</v>
      </c>
    </row>
    <row r="1206" spans="1:5" s="6" customFormat="1">
      <c r="A1206" s="13" t="s">
        <v>3027</v>
      </c>
      <c r="B1206" s="11" t="s">
        <v>249</v>
      </c>
      <c r="C1206" s="104">
        <v>35000</v>
      </c>
      <c r="D1206" s="9">
        <v>255</v>
      </c>
      <c r="E1206" s="11">
        <f>'L BOOTS'!R62</f>
        <v>0</v>
      </c>
    </row>
    <row r="1207" spans="1:5" s="6" customFormat="1">
      <c r="A1207" s="13" t="s">
        <v>3028</v>
      </c>
      <c r="B1207" s="11" t="s">
        <v>249</v>
      </c>
      <c r="C1207" s="104">
        <v>35000</v>
      </c>
      <c r="D1207" s="9">
        <v>260</v>
      </c>
      <c r="E1207" s="11">
        <f>'L BOOTS'!S62</f>
        <v>0</v>
      </c>
    </row>
    <row r="1208" spans="1:5" s="6" customFormat="1">
      <c r="A1208" s="13" t="s">
        <v>3029</v>
      </c>
      <c r="B1208" s="11" t="s">
        <v>249</v>
      </c>
      <c r="C1208" s="104">
        <v>35000</v>
      </c>
      <c r="D1208" s="9">
        <v>265</v>
      </c>
      <c r="E1208" s="11">
        <f>'L BOOTS'!T62</f>
        <v>0</v>
      </c>
    </row>
    <row r="1209" spans="1:5" s="6" customFormat="1">
      <c r="A1209" s="13" t="s">
        <v>3030</v>
      </c>
      <c r="B1209" s="11" t="s">
        <v>249</v>
      </c>
      <c r="C1209" s="104">
        <v>35000</v>
      </c>
      <c r="D1209" s="9">
        <v>270</v>
      </c>
      <c r="E1209" s="11">
        <f>'L BOOTS'!U62</f>
        <v>0</v>
      </c>
    </row>
    <row r="1210" spans="1:5" s="6" customFormat="1">
      <c r="A1210" s="13" t="s">
        <v>3031</v>
      </c>
      <c r="B1210" s="11" t="s">
        <v>249</v>
      </c>
      <c r="C1210" s="104">
        <v>35000</v>
      </c>
      <c r="D1210" s="9">
        <v>275</v>
      </c>
      <c r="E1210" s="11">
        <f>'L BOOTS'!V62</f>
        <v>0</v>
      </c>
    </row>
    <row r="1211" spans="1:5" s="6" customFormat="1">
      <c r="A1211" s="13" t="s">
        <v>3032</v>
      </c>
      <c r="B1211" s="11" t="s">
        <v>250</v>
      </c>
      <c r="C1211" s="104">
        <v>29000</v>
      </c>
      <c r="D1211" s="9">
        <v>190</v>
      </c>
      <c r="E1211" s="11">
        <f>'L BOOTS'!E63</f>
        <v>0</v>
      </c>
    </row>
    <row r="1212" spans="1:5" s="6" customFormat="1">
      <c r="A1212" s="13" t="s">
        <v>3033</v>
      </c>
      <c r="B1212" s="11" t="s">
        <v>250</v>
      </c>
      <c r="C1212" s="104">
        <v>29000</v>
      </c>
      <c r="D1212" s="9">
        <v>195</v>
      </c>
      <c r="E1212" s="11">
        <f>'L BOOTS'!F63</f>
        <v>0</v>
      </c>
    </row>
    <row r="1213" spans="1:5" s="6" customFormat="1">
      <c r="A1213" s="13" t="s">
        <v>3034</v>
      </c>
      <c r="B1213" s="11" t="s">
        <v>250</v>
      </c>
      <c r="C1213" s="104">
        <v>29000</v>
      </c>
      <c r="D1213" s="9">
        <v>200</v>
      </c>
      <c r="E1213" s="11">
        <f>'L BOOTS'!G63</f>
        <v>0</v>
      </c>
    </row>
    <row r="1214" spans="1:5" s="6" customFormat="1">
      <c r="A1214" s="13" t="s">
        <v>3035</v>
      </c>
      <c r="B1214" s="11" t="s">
        <v>250</v>
      </c>
      <c r="C1214" s="104">
        <v>29000</v>
      </c>
      <c r="D1214" s="9">
        <v>205</v>
      </c>
      <c r="E1214" s="11">
        <f>'L BOOTS'!H63</f>
        <v>0</v>
      </c>
    </row>
    <row r="1215" spans="1:5" s="6" customFormat="1">
      <c r="A1215" s="13" t="s">
        <v>3036</v>
      </c>
      <c r="B1215" s="11" t="s">
        <v>250</v>
      </c>
      <c r="C1215" s="104">
        <v>29000</v>
      </c>
      <c r="D1215" s="9">
        <v>210</v>
      </c>
      <c r="E1215" s="11">
        <f>'L BOOTS'!I63</f>
        <v>0</v>
      </c>
    </row>
    <row r="1216" spans="1:5" s="6" customFormat="1">
      <c r="A1216" s="13" t="s">
        <v>3037</v>
      </c>
      <c r="B1216" s="11" t="s">
        <v>250</v>
      </c>
      <c r="C1216" s="104">
        <v>29000</v>
      </c>
      <c r="D1216" s="9">
        <v>215</v>
      </c>
      <c r="E1216" s="11">
        <f>'L BOOTS'!J63</f>
        <v>0</v>
      </c>
    </row>
    <row r="1217" spans="1:5" s="6" customFormat="1">
      <c r="A1217" s="13" t="s">
        <v>3038</v>
      </c>
      <c r="B1217" s="11" t="s">
        <v>250</v>
      </c>
      <c r="C1217" s="104">
        <v>29000</v>
      </c>
      <c r="D1217" s="9">
        <v>220</v>
      </c>
      <c r="E1217" s="11">
        <f>'L BOOTS'!K63</f>
        <v>0</v>
      </c>
    </row>
    <row r="1218" spans="1:5" s="6" customFormat="1">
      <c r="A1218" s="13" t="s">
        <v>3039</v>
      </c>
      <c r="B1218" s="11" t="s">
        <v>250</v>
      </c>
      <c r="C1218" s="104">
        <v>29000</v>
      </c>
      <c r="D1218" s="9">
        <v>225</v>
      </c>
      <c r="E1218" s="11">
        <f>'L BOOTS'!L63</f>
        <v>0</v>
      </c>
    </row>
    <row r="1219" spans="1:5" s="6" customFormat="1">
      <c r="A1219" s="13" t="s">
        <v>3040</v>
      </c>
      <c r="B1219" s="11" t="s">
        <v>250</v>
      </c>
      <c r="C1219" s="104">
        <v>29000</v>
      </c>
      <c r="D1219" s="9">
        <v>230</v>
      </c>
      <c r="E1219" s="11">
        <f>'L BOOTS'!M63</f>
        <v>0</v>
      </c>
    </row>
    <row r="1220" spans="1:5" s="6" customFormat="1">
      <c r="A1220" s="13" t="s">
        <v>3041</v>
      </c>
      <c r="B1220" s="11" t="s">
        <v>250</v>
      </c>
      <c r="C1220" s="104">
        <v>29000</v>
      </c>
      <c r="D1220" s="9">
        <v>235</v>
      </c>
      <c r="E1220" s="11">
        <f>'L BOOTS'!N63</f>
        <v>0</v>
      </c>
    </row>
    <row r="1221" spans="1:5" s="6" customFormat="1">
      <c r="A1221" s="13" t="s">
        <v>3042</v>
      </c>
      <c r="B1221" s="11" t="s">
        <v>250</v>
      </c>
      <c r="C1221" s="104">
        <v>29000</v>
      </c>
      <c r="D1221" s="9">
        <v>240</v>
      </c>
      <c r="E1221" s="11">
        <f>'L BOOTS'!O63</f>
        <v>0</v>
      </c>
    </row>
    <row r="1222" spans="1:5" s="6" customFormat="1">
      <c r="A1222" s="13" t="s">
        <v>3043</v>
      </c>
      <c r="B1222" s="11" t="s">
        <v>250</v>
      </c>
      <c r="C1222" s="104">
        <v>29000</v>
      </c>
      <c r="D1222" s="9">
        <v>245</v>
      </c>
      <c r="E1222" s="11">
        <f>'L BOOTS'!P63</f>
        <v>0</v>
      </c>
    </row>
    <row r="1223" spans="1:5" s="6" customFormat="1">
      <c r="A1223" s="13" t="s">
        <v>3044</v>
      </c>
      <c r="B1223" s="11" t="s">
        <v>250</v>
      </c>
      <c r="C1223" s="104">
        <v>29000</v>
      </c>
      <c r="D1223" s="9">
        <v>250</v>
      </c>
      <c r="E1223" s="11">
        <f>'L BOOTS'!Q63</f>
        <v>0</v>
      </c>
    </row>
    <row r="1224" spans="1:5" s="6" customFormat="1">
      <c r="A1224" s="13" t="s">
        <v>3045</v>
      </c>
      <c r="B1224" s="11" t="s">
        <v>250</v>
      </c>
      <c r="C1224" s="104">
        <v>29000</v>
      </c>
      <c r="D1224" s="9">
        <v>255</v>
      </c>
      <c r="E1224" s="11">
        <f>'L BOOTS'!R63</f>
        <v>0</v>
      </c>
    </row>
    <row r="1225" spans="1:5" s="6" customFormat="1">
      <c r="A1225" s="13" t="s">
        <v>3046</v>
      </c>
      <c r="B1225" s="11" t="s">
        <v>250</v>
      </c>
      <c r="C1225" s="104">
        <v>29000</v>
      </c>
      <c r="D1225" s="9">
        <v>260</v>
      </c>
      <c r="E1225" s="11">
        <f>'L BOOTS'!S63</f>
        <v>0</v>
      </c>
    </row>
    <row r="1226" spans="1:5" s="6" customFormat="1">
      <c r="A1226" s="13" t="s">
        <v>3047</v>
      </c>
      <c r="B1226" s="11" t="s">
        <v>250</v>
      </c>
      <c r="C1226" s="104">
        <v>29000</v>
      </c>
      <c r="D1226" s="9">
        <v>265</v>
      </c>
      <c r="E1226" s="11">
        <f>'L BOOTS'!T63</f>
        <v>0</v>
      </c>
    </row>
    <row r="1227" spans="1:5" s="6" customFormat="1">
      <c r="A1227" s="13" t="s">
        <v>3048</v>
      </c>
      <c r="B1227" s="11" t="s">
        <v>252</v>
      </c>
      <c r="C1227" s="104">
        <v>27000</v>
      </c>
      <c r="D1227" s="12">
        <v>175</v>
      </c>
      <c r="E1227" s="11">
        <f>'L BOOTS'!E65</f>
        <v>0</v>
      </c>
    </row>
    <row r="1228" spans="1:5" s="6" customFormat="1">
      <c r="A1228" s="13" t="s">
        <v>3049</v>
      </c>
      <c r="B1228" s="11" t="s">
        <v>252</v>
      </c>
      <c r="C1228" s="104">
        <v>27000</v>
      </c>
      <c r="D1228" s="12">
        <v>180</v>
      </c>
      <c r="E1228" s="11">
        <f>'L BOOTS'!F65</f>
        <v>0</v>
      </c>
    </row>
    <row r="1229" spans="1:5" s="6" customFormat="1">
      <c r="A1229" s="13" t="s">
        <v>3050</v>
      </c>
      <c r="B1229" s="11" t="s">
        <v>252</v>
      </c>
      <c r="C1229" s="104">
        <v>27000</v>
      </c>
      <c r="D1229" s="9">
        <v>185</v>
      </c>
      <c r="E1229" s="11">
        <f>'L BOOTS'!G65</f>
        <v>0</v>
      </c>
    </row>
    <row r="1230" spans="1:5" s="6" customFormat="1">
      <c r="A1230" s="13" t="s">
        <v>3051</v>
      </c>
      <c r="B1230" s="11" t="s">
        <v>252</v>
      </c>
      <c r="C1230" s="104">
        <v>27000</v>
      </c>
      <c r="D1230" s="9">
        <v>190</v>
      </c>
      <c r="E1230" s="11">
        <f>'L BOOTS'!H65</f>
        <v>0</v>
      </c>
    </row>
    <row r="1231" spans="1:5" s="6" customFormat="1">
      <c r="A1231" s="13" t="s">
        <v>3052</v>
      </c>
      <c r="B1231" s="11" t="s">
        <v>252</v>
      </c>
      <c r="C1231" s="104">
        <v>27000</v>
      </c>
      <c r="D1231" s="9">
        <v>195</v>
      </c>
      <c r="E1231" s="11">
        <f>'L BOOTS'!I65</f>
        <v>0</v>
      </c>
    </row>
    <row r="1232" spans="1:5" s="6" customFormat="1">
      <c r="A1232" s="13" t="s">
        <v>3053</v>
      </c>
      <c r="B1232" s="11" t="s">
        <v>252</v>
      </c>
      <c r="C1232" s="104">
        <v>27000</v>
      </c>
      <c r="D1232" s="9">
        <v>200</v>
      </c>
      <c r="E1232" s="11">
        <f>'L BOOTS'!J65</f>
        <v>0</v>
      </c>
    </row>
    <row r="1233" spans="1:5" s="6" customFormat="1">
      <c r="A1233" s="13" t="s">
        <v>3054</v>
      </c>
      <c r="B1233" s="11" t="s">
        <v>252</v>
      </c>
      <c r="C1233" s="104">
        <v>27000</v>
      </c>
      <c r="D1233" s="9">
        <v>205</v>
      </c>
      <c r="E1233" s="11">
        <f>'L BOOTS'!K65</f>
        <v>0</v>
      </c>
    </row>
    <row r="1234" spans="1:5" s="6" customFormat="1">
      <c r="A1234" s="13" t="s">
        <v>3055</v>
      </c>
      <c r="B1234" s="11" t="s">
        <v>252</v>
      </c>
      <c r="C1234" s="104">
        <v>27000</v>
      </c>
      <c r="D1234" s="9">
        <v>210</v>
      </c>
      <c r="E1234" s="11">
        <f>'L BOOTS'!L65</f>
        <v>0</v>
      </c>
    </row>
    <row r="1235" spans="1:5" s="6" customFormat="1">
      <c r="A1235" s="13" t="s">
        <v>3056</v>
      </c>
      <c r="B1235" s="11" t="s">
        <v>252</v>
      </c>
      <c r="C1235" s="104">
        <v>27000</v>
      </c>
      <c r="D1235" s="19">
        <v>215</v>
      </c>
      <c r="E1235" s="11">
        <f>'L BOOTS'!M65</f>
        <v>0</v>
      </c>
    </row>
    <row r="1236" spans="1:5" s="6" customFormat="1">
      <c r="A1236" s="13" t="s">
        <v>3057</v>
      </c>
      <c r="B1236" s="11" t="s">
        <v>251</v>
      </c>
      <c r="C1236" s="104">
        <v>29000</v>
      </c>
      <c r="D1236" s="9">
        <v>190</v>
      </c>
      <c r="E1236" s="11">
        <f>'L BOOTS'!E67</f>
        <v>0</v>
      </c>
    </row>
    <row r="1237" spans="1:5" s="6" customFormat="1">
      <c r="A1237" s="13" t="s">
        <v>3058</v>
      </c>
      <c r="B1237" s="11" t="s">
        <v>251</v>
      </c>
      <c r="C1237" s="104">
        <v>29000</v>
      </c>
      <c r="D1237" s="9">
        <v>195</v>
      </c>
      <c r="E1237" s="11">
        <f>'L BOOTS'!F67</f>
        <v>0</v>
      </c>
    </row>
    <row r="1238" spans="1:5" s="6" customFormat="1">
      <c r="A1238" s="13" t="s">
        <v>3059</v>
      </c>
      <c r="B1238" s="11" t="s">
        <v>251</v>
      </c>
      <c r="C1238" s="104">
        <v>29000</v>
      </c>
      <c r="D1238" s="9">
        <v>200</v>
      </c>
      <c r="E1238" s="11">
        <f>'L BOOTS'!G67</f>
        <v>0</v>
      </c>
    </row>
    <row r="1239" spans="1:5" s="6" customFormat="1">
      <c r="A1239" s="13" t="s">
        <v>3060</v>
      </c>
      <c r="B1239" s="11" t="s">
        <v>251</v>
      </c>
      <c r="C1239" s="104">
        <v>29000</v>
      </c>
      <c r="D1239" s="9">
        <v>205</v>
      </c>
      <c r="E1239" s="11">
        <f>'L BOOTS'!H67</f>
        <v>0</v>
      </c>
    </row>
    <row r="1240" spans="1:5" s="6" customFormat="1">
      <c r="A1240" s="13" t="s">
        <v>3061</v>
      </c>
      <c r="B1240" s="11" t="s">
        <v>251</v>
      </c>
      <c r="C1240" s="104">
        <v>29000</v>
      </c>
      <c r="D1240" s="9">
        <v>210</v>
      </c>
      <c r="E1240" s="11">
        <f>'L BOOTS'!I67</f>
        <v>0</v>
      </c>
    </row>
    <row r="1241" spans="1:5" s="6" customFormat="1">
      <c r="A1241" s="13" t="s">
        <v>3062</v>
      </c>
      <c r="B1241" s="11" t="s">
        <v>251</v>
      </c>
      <c r="C1241" s="104">
        <v>29000</v>
      </c>
      <c r="D1241" s="9">
        <v>215</v>
      </c>
      <c r="E1241" s="11">
        <f>'L BOOTS'!J67</f>
        <v>0</v>
      </c>
    </row>
    <row r="1242" spans="1:5" s="6" customFormat="1">
      <c r="A1242" s="13" t="s">
        <v>3063</v>
      </c>
      <c r="B1242" s="11" t="s">
        <v>251</v>
      </c>
      <c r="C1242" s="104">
        <v>29000</v>
      </c>
      <c r="D1242" s="9">
        <v>220</v>
      </c>
      <c r="E1242" s="11">
        <f>'L BOOTS'!K67</f>
        <v>0</v>
      </c>
    </row>
    <row r="1243" spans="1:5" s="6" customFormat="1">
      <c r="A1243" s="13" t="s">
        <v>3064</v>
      </c>
      <c r="B1243" s="11" t="s">
        <v>251</v>
      </c>
      <c r="C1243" s="104">
        <v>29000</v>
      </c>
      <c r="D1243" s="9">
        <v>225</v>
      </c>
      <c r="E1243" s="11">
        <f>'L BOOTS'!L67</f>
        <v>0</v>
      </c>
    </row>
    <row r="1244" spans="1:5" s="6" customFormat="1">
      <c r="A1244" s="13" t="s">
        <v>3065</v>
      </c>
      <c r="B1244" s="11" t="s">
        <v>251</v>
      </c>
      <c r="C1244" s="104">
        <v>29000</v>
      </c>
      <c r="D1244" s="9">
        <v>230</v>
      </c>
      <c r="E1244" s="11">
        <f>'L BOOTS'!M67</f>
        <v>0</v>
      </c>
    </row>
    <row r="1245" spans="1:5" s="6" customFormat="1">
      <c r="A1245" s="13" t="s">
        <v>3066</v>
      </c>
      <c r="B1245" s="11" t="s">
        <v>251</v>
      </c>
      <c r="C1245" s="104">
        <v>29000</v>
      </c>
      <c r="D1245" s="9">
        <v>235</v>
      </c>
      <c r="E1245" s="11">
        <f>'L BOOTS'!N67</f>
        <v>0</v>
      </c>
    </row>
    <row r="1246" spans="1:5" s="6" customFormat="1">
      <c r="A1246" s="13" t="s">
        <v>3067</v>
      </c>
      <c r="B1246" s="11" t="s">
        <v>251</v>
      </c>
      <c r="C1246" s="104">
        <v>29000</v>
      </c>
      <c r="D1246" s="9">
        <v>240</v>
      </c>
      <c r="E1246" s="11">
        <f>'L BOOTS'!O67</f>
        <v>0</v>
      </c>
    </row>
    <row r="1247" spans="1:5" s="6" customFormat="1">
      <c r="A1247" s="13" t="s">
        <v>3068</v>
      </c>
      <c r="B1247" s="11" t="s">
        <v>251</v>
      </c>
      <c r="C1247" s="104">
        <v>29000</v>
      </c>
      <c r="D1247" s="9">
        <v>245</v>
      </c>
      <c r="E1247" s="11">
        <f>'L BOOTS'!P67</f>
        <v>0</v>
      </c>
    </row>
    <row r="1248" spans="1:5" s="6" customFormat="1">
      <c r="A1248" s="13" t="s">
        <v>3069</v>
      </c>
      <c r="B1248" s="11" t="s">
        <v>251</v>
      </c>
      <c r="C1248" s="104">
        <v>29000</v>
      </c>
      <c r="D1248" s="9">
        <v>250</v>
      </c>
      <c r="E1248" s="11">
        <f>'L BOOTS'!Q67</f>
        <v>0</v>
      </c>
    </row>
    <row r="1249" spans="1:5" s="6" customFormat="1">
      <c r="A1249" s="13" t="s">
        <v>3070</v>
      </c>
      <c r="B1249" s="11" t="s">
        <v>251</v>
      </c>
      <c r="C1249" s="104">
        <v>29000</v>
      </c>
      <c r="D1249" s="9">
        <v>255</v>
      </c>
      <c r="E1249" s="11">
        <f>'L BOOTS'!R67</f>
        <v>0</v>
      </c>
    </row>
    <row r="1250" spans="1:5" s="6" customFormat="1">
      <c r="A1250" s="13" t="s">
        <v>3071</v>
      </c>
      <c r="B1250" s="11" t="s">
        <v>251</v>
      </c>
      <c r="C1250" s="104">
        <v>29000</v>
      </c>
      <c r="D1250" s="9">
        <v>260</v>
      </c>
      <c r="E1250" s="11">
        <f>'L BOOTS'!S67</f>
        <v>0</v>
      </c>
    </row>
    <row r="1251" spans="1:5" s="6" customFormat="1">
      <c r="A1251" s="13" t="s">
        <v>3072</v>
      </c>
      <c r="B1251" s="11" t="s">
        <v>251</v>
      </c>
      <c r="C1251" s="104">
        <v>29000</v>
      </c>
      <c r="D1251" s="9">
        <v>265</v>
      </c>
      <c r="E1251" s="11">
        <f>'L BOOTS'!T67</f>
        <v>0</v>
      </c>
    </row>
    <row r="1252" spans="1:5" s="6" customFormat="1">
      <c r="A1252" s="13" t="s">
        <v>3073</v>
      </c>
      <c r="B1252" s="11" t="s">
        <v>253</v>
      </c>
      <c r="C1252" s="104">
        <v>27000</v>
      </c>
      <c r="D1252" s="12">
        <v>175</v>
      </c>
      <c r="E1252" s="11">
        <f>'L BOOTS'!E69</f>
        <v>0</v>
      </c>
    </row>
    <row r="1253" spans="1:5" s="6" customFormat="1">
      <c r="A1253" s="13" t="s">
        <v>3074</v>
      </c>
      <c r="B1253" s="11" t="s">
        <v>253</v>
      </c>
      <c r="C1253" s="104">
        <v>27000</v>
      </c>
      <c r="D1253" s="12">
        <v>180</v>
      </c>
      <c r="E1253" s="11">
        <f>'L BOOTS'!F69</f>
        <v>0</v>
      </c>
    </row>
    <row r="1254" spans="1:5" s="6" customFormat="1">
      <c r="A1254" s="13" t="s">
        <v>3075</v>
      </c>
      <c r="B1254" s="11" t="s">
        <v>253</v>
      </c>
      <c r="C1254" s="104">
        <v>27000</v>
      </c>
      <c r="D1254" s="9">
        <v>185</v>
      </c>
      <c r="E1254" s="11">
        <f>'L BOOTS'!G69</f>
        <v>0</v>
      </c>
    </row>
    <row r="1255" spans="1:5" s="6" customFormat="1">
      <c r="A1255" s="13" t="s">
        <v>3076</v>
      </c>
      <c r="B1255" s="11" t="s">
        <v>253</v>
      </c>
      <c r="C1255" s="104">
        <v>27000</v>
      </c>
      <c r="D1255" s="9">
        <v>190</v>
      </c>
      <c r="E1255" s="11">
        <f>'L BOOTS'!H69</f>
        <v>0</v>
      </c>
    </row>
    <row r="1256" spans="1:5" s="6" customFormat="1">
      <c r="A1256" s="13" t="s">
        <v>3077</v>
      </c>
      <c r="B1256" s="11" t="s">
        <v>253</v>
      </c>
      <c r="C1256" s="104">
        <v>27000</v>
      </c>
      <c r="D1256" s="9">
        <v>195</v>
      </c>
      <c r="E1256" s="11">
        <f>'L BOOTS'!I69</f>
        <v>0</v>
      </c>
    </row>
    <row r="1257" spans="1:5" s="6" customFormat="1">
      <c r="A1257" s="13" t="s">
        <v>3078</v>
      </c>
      <c r="B1257" s="11" t="s">
        <v>253</v>
      </c>
      <c r="C1257" s="104">
        <v>27000</v>
      </c>
      <c r="D1257" s="9">
        <v>200</v>
      </c>
      <c r="E1257" s="11">
        <f>'L BOOTS'!J69</f>
        <v>0</v>
      </c>
    </row>
    <row r="1258" spans="1:5" s="6" customFormat="1">
      <c r="A1258" s="13" t="s">
        <v>3079</v>
      </c>
      <c r="B1258" s="11" t="s">
        <v>253</v>
      </c>
      <c r="C1258" s="104">
        <v>27000</v>
      </c>
      <c r="D1258" s="9">
        <v>205</v>
      </c>
      <c r="E1258" s="11">
        <f>'L BOOTS'!K69</f>
        <v>0</v>
      </c>
    </row>
    <row r="1259" spans="1:5" s="6" customFormat="1">
      <c r="A1259" s="13" t="s">
        <v>3080</v>
      </c>
      <c r="B1259" s="11" t="s">
        <v>253</v>
      </c>
      <c r="C1259" s="104">
        <v>27000</v>
      </c>
      <c r="D1259" s="9">
        <v>210</v>
      </c>
      <c r="E1259" s="11">
        <f>'L BOOTS'!L69</f>
        <v>0</v>
      </c>
    </row>
    <row r="1260" spans="1:5" s="6" customFormat="1">
      <c r="A1260" s="13" t="s">
        <v>3081</v>
      </c>
      <c r="B1260" s="11" t="s">
        <v>253</v>
      </c>
      <c r="C1260" s="104">
        <v>27000</v>
      </c>
      <c r="D1260" s="9">
        <v>215</v>
      </c>
      <c r="E1260" s="11">
        <f>'L BOOTS'!M69</f>
        <v>0</v>
      </c>
    </row>
    <row r="1261" spans="1:5" s="6" customFormat="1">
      <c r="A1261" s="13" t="s">
        <v>3082</v>
      </c>
      <c r="B1261" s="8" t="s">
        <v>254</v>
      </c>
      <c r="C1261" s="104">
        <v>17500</v>
      </c>
      <c r="D1261" s="12">
        <v>155</v>
      </c>
      <c r="E1261" s="11">
        <f>'L BOOTS'!E71</f>
        <v>0</v>
      </c>
    </row>
    <row r="1262" spans="1:5" s="6" customFormat="1">
      <c r="A1262" s="13" t="s">
        <v>3083</v>
      </c>
      <c r="B1262" s="8" t="s">
        <v>254</v>
      </c>
      <c r="C1262" s="104">
        <v>17500</v>
      </c>
      <c r="D1262" s="12">
        <v>165</v>
      </c>
      <c r="E1262" s="11">
        <f>'L BOOTS'!F71</f>
        <v>0</v>
      </c>
    </row>
    <row r="1263" spans="1:5" s="6" customFormat="1">
      <c r="A1263" s="13" t="s">
        <v>3084</v>
      </c>
      <c r="B1263" s="8" t="s">
        <v>254</v>
      </c>
      <c r="C1263" s="104">
        <v>17500</v>
      </c>
      <c r="D1263" s="9">
        <v>175</v>
      </c>
      <c r="E1263" s="11">
        <f>'L BOOTS'!G71</f>
        <v>0</v>
      </c>
    </row>
    <row r="1264" spans="1:5" s="6" customFormat="1">
      <c r="A1264" s="13" t="s">
        <v>3085</v>
      </c>
      <c r="B1264" s="8" t="s">
        <v>254</v>
      </c>
      <c r="C1264" s="104">
        <v>17500</v>
      </c>
      <c r="D1264" s="9">
        <v>185</v>
      </c>
      <c r="E1264" s="11">
        <f>'L BOOTS'!H71</f>
        <v>0</v>
      </c>
    </row>
    <row r="1265" spans="1:5" s="6" customFormat="1">
      <c r="A1265" s="13" t="s">
        <v>3086</v>
      </c>
      <c r="B1265" s="8" t="s">
        <v>254</v>
      </c>
      <c r="C1265" s="104">
        <v>17500</v>
      </c>
      <c r="D1265" s="9">
        <v>195</v>
      </c>
      <c r="E1265" s="11">
        <f>'L BOOTS'!I71</f>
        <v>0</v>
      </c>
    </row>
    <row r="1266" spans="1:5" s="6" customFormat="1">
      <c r="A1266" s="13" t="s">
        <v>3087</v>
      </c>
      <c r="B1266" s="8" t="s">
        <v>254</v>
      </c>
      <c r="C1266" s="104">
        <v>17500</v>
      </c>
      <c r="D1266" s="9">
        <v>205</v>
      </c>
      <c r="E1266" s="11">
        <f>'L BOOTS'!J71</f>
        <v>0</v>
      </c>
    </row>
    <row r="1267" spans="1:5" s="6" customFormat="1">
      <c r="A1267" s="13" t="s">
        <v>3088</v>
      </c>
      <c r="B1267" s="8" t="s">
        <v>254</v>
      </c>
      <c r="C1267" s="104">
        <v>17500</v>
      </c>
      <c r="D1267" s="9">
        <v>215</v>
      </c>
      <c r="E1267" s="11">
        <f>'L BOOTS'!K71</f>
        <v>0</v>
      </c>
    </row>
    <row r="1268" spans="1:5" s="6" customFormat="1">
      <c r="A1268" s="13" t="s">
        <v>3089</v>
      </c>
      <c r="B1268" s="8" t="s">
        <v>254</v>
      </c>
      <c r="C1268" s="104">
        <v>17500</v>
      </c>
      <c r="D1268" s="9">
        <v>225</v>
      </c>
      <c r="E1268" s="11">
        <f>'L BOOTS'!L71</f>
        <v>0</v>
      </c>
    </row>
    <row r="1269" spans="1:5" s="6" customFormat="1">
      <c r="A1269" s="13" t="s">
        <v>3090</v>
      </c>
      <c r="B1269" s="16" t="s">
        <v>255</v>
      </c>
      <c r="C1269" s="104">
        <v>17500</v>
      </c>
      <c r="D1269" s="9">
        <v>235</v>
      </c>
      <c r="E1269" s="11">
        <f>'L BOOTS'!E74</f>
        <v>0</v>
      </c>
    </row>
    <row r="1270" spans="1:5" s="6" customFormat="1">
      <c r="A1270" s="13" t="s">
        <v>3091</v>
      </c>
      <c r="B1270" s="16" t="s">
        <v>255</v>
      </c>
      <c r="C1270" s="104">
        <v>17500</v>
      </c>
      <c r="D1270" s="9">
        <v>245</v>
      </c>
      <c r="E1270" s="11">
        <f>'L BOOTS'!F74</f>
        <v>0</v>
      </c>
    </row>
    <row r="1271" spans="1:5" s="6" customFormat="1">
      <c r="A1271" s="13" t="s">
        <v>3092</v>
      </c>
      <c r="B1271" s="16" t="s">
        <v>255</v>
      </c>
      <c r="C1271" s="104">
        <v>17500</v>
      </c>
      <c r="D1271" s="9">
        <v>255</v>
      </c>
      <c r="E1271" s="11">
        <f>'L BOOTS'!G74</f>
        <v>0</v>
      </c>
    </row>
    <row r="1272" spans="1:5" s="6" customFormat="1">
      <c r="A1272" s="13" t="s">
        <v>3093</v>
      </c>
      <c r="B1272" s="16" t="s">
        <v>255</v>
      </c>
      <c r="C1272" s="104">
        <v>17500</v>
      </c>
      <c r="D1272" s="9">
        <v>265</v>
      </c>
      <c r="E1272" s="11">
        <f>'L BOOTS'!H74</f>
        <v>0</v>
      </c>
    </row>
    <row r="1273" spans="1:5" s="6" customFormat="1">
      <c r="A1273" s="13" t="s">
        <v>3094</v>
      </c>
      <c r="B1273" s="16" t="s">
        <v>255</v>
      </c>
      <c r="C1273" s="104">
        <v>17500</v>
      </c>
      <c r="D1273" s="9">
        <v>275</v>
      </c>
      <c r="E1273" s="11">
        <f>'L BOOTS'!I74</f>
        <v>0</v>
      </c>
    </row>
    <row r="1274" spans="1:5" s="6" customFormat="1">
      <c r="A1274" s="13" t="s">
        <v>3095</v>
      </c>
      <c r="B1274" s="16" t="s">
        <v>255</v>
      </c>
      <c r="C1274" s="104">
        <v>17500</v>
      </c>
      <c r="D1274" s="9">
        <v>285</v>
      </c>
      <c r="E1274" s="11">
        <f>'L BOOTS'!J74</f>
        <v>0</v>
      </c>
    </row>
    <row r="1275" spans="1:5" s="6" customFormat="1">
      <c r="A1275" s="13" t="s">
        <v>3096</v>
      </c>
      <c r="B1275" s="16" t="s">
        <v>255</v>
      </c>
      <c r="C1275" s="104">
        <v>17500</v>
      </c>
      <c r="D1275" s="9">
        <v>295</v>
      </c>
      <c r="E1275" s="11">
        <f>'L BOOTS'!K74</f>
        <v>0</v>
      </c>
    </row>
    <row r="1276" spans="1:5" s="6" customFormat="1">
      <c r="A1276" s="13" t="s">
        <v>3097</v>
      </c>
      <c r="B1276" s="16" t="s">
        <v>256</v>
      </c>
      <c r="C1276" s="104">
        <v>17500</v>
      </c>
      <c r="D1276" s="9">
        <v>235</v>
      </c>
      <c r="E1276" s="11">
        <f>'L BOOTS'!E75</f>
        <v>0</v>
      </c>
    </row>
    <row r="1277" spans="1:5" s="6" customFormat="1">
      <c r="A1277" s="13" t="s">
        <v>3098</v>
      </c>
      <c r="B1277" s="16" t="s">
        <v>256</v>
      </c>
      <c r="C1277" s="104">
        <v>17500</v>
      </c>
      <c r="D1277" s="9">
        <v>245</v>
      </c>
      <c r="E1277" s="11">
        <f>'L BOOTS'!F75</f>
        <v>0</v>
      </c>
    </row>
    <row r="1278" spans="1:5" s="6" customFormat="1">
      <c r="A1278" s="13" t="s">
        <v>3099</v>
      </c>
      <c r="B1278" s="16" t="s">
        <v>256</v>
      </c>
      <c r="C1278" s="104">
        <v>17500</v>
      </c>
      <c r="D1278" s="9">
        <v>255</v>
      </c>
      <c r="E1278" s="11">
        <f>'L BOOTS'!G75</f>
        <v>0</v>
      </c>
    </row>
    <row r="1279" spans="1:5" s="6" customFormat="1">
      <c r="A1279" s="13" t="s">
        <v>3100</v>
      </c>
      <c r="B1279" s="16" t="s">
        <v>256</v>
      </c>
      <c r="C1279" s="104">
        <v>17500</v>
      </c>
      <c r="D1279" s="9">
        <v>265</v>
      </c>
      <c r="E1279" s="11">
        <f>'L BOOTS'!H75</f>
        <v>0</v>
      </c>
    </row>
    <row r="1280" spans="1:5" s="6" customFormat="1">
      <c r="A1280" s="13" t="s">
        <v>3101</v>
      </c>
      <c r="B1280" s="16" t="s">
        <v>256</v>
      </c>
      <c r="C1280" s="104">
        <v>17500</v>
      </c>
      <c r="D1280" s="9">
        <v>275</v>
      </c>
      <c r="E1280" s="11">
        <f>'L BOOTS'!I75</f>
        <v>0</v>
      </c>
    </row>
    <row r="1281" spans="1:5" s="6" customFormat="1">
      <c r="A1281" s="13" t="s">
        <v>3102</v>
      </c>
      <c r="B1281" s="16" t="s">
        <v>256</v>
      </c>
      <c r="C1281" s="104">
        <v>17500</v>
      </c>
      <c r="D1281" s="9">
        <v>285</v>
      </c>
      <c r="E1281" s="11">
        <f>'L BOOTS'!J75</f>
        <v>0</v>
      </c>
    </row>
    <row r="1282" spans="1:5" s="6" customFormat="1">
      <c r="A1282" s="13" t="s">
        <v>3103</v>
      </c>
      <c r="B1282" s="16" t="s">
        <v>256</v>
      </c>
      <c r="C1282" s="104">
        <v>17500</v>
      </c>
      <c r="D1282" s="9">
        <v>295</v>
      </c>
      <c r="E1282" s="11">
        <f>'L BOOTS'!K75</f>
        <v>0</v>
      </c>
    </row>
    <row r="1283" spans="1:5" s="6" customFormat="1">
      <c r="A1283" s="7" t="s">
        <v>3104</v>
      </c>
      <c r="B1283" s="11" t="s">
        <v>258</v>
      </c>
      <c r="C1283" s="104">
        <v>11000</v>
      </c>
      <c r="D1283" s="9" t="s">
        <v>714</v>
      </c>
      <c r="E1283" s="11">
        <f>'L BOOTS'!E77</f>
        <v>0</v>
      </c>
    </row>
    <row r="1284" spans="1:5" s="6" customFormat="1">
      <c r="A1284" s="7" t="s">
        <v>3105</v>
      </c>
      <c r="B1284" s="11" t="s">
        <v>260</v>
      </c>
      <c r="C1284" s="104">
        <v>11000</v>
      </c>
      <c r="D1284" s="9" t="s">
        <v>714</v>
      </c>
      <c r="E1284" s="11">
        <f>'L BOOTS'!E78</f>
        <v>0</v>
      </c>
    </row>
    <row r="1285" spans="1:5" s="6" customFormat="1">
      <c r="A1285" s="7" t="s">
        <v>3106</v>
      </c>
      <c r="B1285" s="11" t="s">
        <v>262</v>
      </c>
      <c r="C1285" s="104">
        <v>7000</v>
      </c>
      <c r="D1285" s="9" t="s">
        <v>714</v>
      </c>
      <c r="E1285" s="11">
        <f>'L BOOTS'!E79</f>
        <v>0</v>
      </c>
    </row>
    <row r="1286" spans="1:5" s="6" customFormat="1">
      <c r="A1286" s="7" t="s">
        <v>3107</v>
      </c>
      <c r="B1286" s="11" t="s">
        <v>264</v>
      </c>
      <c r="C1286" s="104">
        <v>9000</v>
      </c>
      <c r="D1286" s="9" t="s">
        <v>714</v>
      </c>
      <c r="E1286" s="11">
        <f>'L BOOTS'!E80</f>
        <v>0</v>
      </c>
    </row>
    <row r="1287" spans="1:5" s="18" customFormat="1">
      <c r="A1287" s="10" t="s">
        <v>3109</v>
      </c>
      <c r="B1287" s="10" t="s">
        <v>469</v>
      </c>
      <c r="C1287" s="109">
        <v>46000</v>
      </c>
      <c r="D1287" s="48" t="s">
        <v>459</v>
      </c>
      <c r="E1287" s="14">
        <f>'R ACC'!E5</f>
        <v>0</v>
      </c>
    </row>
    <row r="1288" spans="1:5" s="18" customFormat="1">
      <c r="A1288" s="10" t="s">
        <v>3110</v>
      </c>
      <c r="B1288" s="10" t="s">
        <v>469</v>
      </c>
      <c r="C1288" s="109">
        <v>46000</v>
      </c>
      <c r="D1288" s="48" t="s">
        <v>460</v>
      </c>
      <c r="E1288" s="14">
        <f>'R ACC'!F5</f>
        <v>0</v>
      </c>
    </row>
    <row r="1289" spans="1:5" s="18" customFormat="1">
      <c r="A1289" s="10" t="s">
        <v>3111</v>
      </c>
      <c r="B1289" s="10" t="s">
        <v>469</v>
      </c>
      <c r="C1289" s="109">
        <v>46000</v>
      </c>
      <c r="D1289" s="48" t="s">
        <v>461</v>
      </c>
      <c r="E1289" s="14">
        <f>'R ACC'!G5</f>
        <v>0</v>
      </c>
    </row>
    <row r="1290" spans="1:5" s="18" customFormat="1">
      <c r="A1290" s="10" t="s">
        <v>3112</v>
      </c>
      <c r="B1290" s="10" t="s">
        <v>469</v>
      </c>
      <c r="C1290" s="109">
        <v>46000</v>
      </c>
      <c r="D1290" s="48" t="s">
        <v>462</v>
      </c>
      <c r="E1290" s="14">
        <f>'R ACC'!H5</f>
        <v>0</v>
      </c>
    </row>
    <row r="1291" spans="1:5" s="18" customFormat="1">
      <c r="A1291" s="10" t="s">
        <v>3113</v>
      </c>
      <c r="B1291" s="10" t="s">
        <v>469</v>
      </c>
      <c r="C1291" s="109">
        <v>46000</v>
      </c>
      <c r="D1291" s="48" t="s">
        <v>463</v>
      </c>
      <c r="E1291" s="14">
        <f>'R ACC'!I5</f>
        <v>0</v>
      </c>
    </row>
    <row r="1292" spans="1:5" s="18" customFormat="1">
      <c r="A1292" s="10" t="s">
        <v>3114</v>
      </c>
      <c r="B1292" s="10" t="s">
        <v>728</v>
      </c>
      <c r="C1292" s="109">
        <v>38000</v>
      </c>
      <c r="D1292" s="48" t="s">
        <v>459</v>
      </c>
      <c r="E1292" s="14">
        <f>'R ACC'!E6</f>
        <v>0</v>
      </c>
    </row>
    <row r="1293" spans="1:5" s="18" customFormat="1">
      <c r="A1293" s="10" t="s">
        <v>3115</v>
      </c>
      <c r="B1293" s="10" t="s">
        <v>728</v>
      </c>
      <c r="C1293" s="109">
        <v>38000</v>
      </c>
      <c r="D1293" s="48" t="s">
        <v>460</v>
      </c>
      <c r="E1293" s="14">
        <f>'R ACC'!F6</f>
        <v>0</v>
      </c>
    </row>
    <row r="1294" spans="1:5" s="18" customFormat="1">
      <c r="A1294" s="10" t="s">
        <v>3116</v>
      </c>
      <c r="B1294" s="10" t="s">
        <v>728</v>
      </c>
      <c r="C1294" s="109">
        <v>38000</v>
      </c>
      <c r="D1294" s="48" t="s">
        <v>461</v>
      </c>
      <c r="E1294" s="14">
        <f>'R ACC'!G6</f>
        <v>0</v>
      </c>
    </row>
    <row r="1295" spans="1:5" s="18" customFormat="1">
      <c r="A1295" s="10" t="s">
        <v>3117</v>
      </c>
      <c r="B1295" s="10" t="s">
        <v>728</v>
      </c>
      <c r="C1295" s="109">
        <v>38000</v>
      </c>
      <c r="D1295" s="48" t="s">
        <v>462</v>
      </c>
      <c r="E1295" s="14">
        <f>'R ACC'!H6</f>
        <v>0</v>
      </c>
    </row>
    <row r="1296" spans="1:5" s="18" customFormat="1">
      <c r="A1296" s="10" t="s">
        <v>3118</v>
      </c>
      <c r="B1296" s="10" t="s">
        <v>728</v>
      </c>
      <c r="C1296" s="109">
        <v>38000</v>
      </c>
      <c r="D1296" s="48" t="s">
        <v>463</v>
      </c>
      <c r="E1296" s="14">
        <f>'R ACC'!I6</f>
        <v>0</v>
      </c>
    </row>
    <row r="1297" spans="1:5" s="18" customFormat="1">
      <c r="A1297" s="10" t="s">
        <v>3119</v>
      </c>
      <c r="B1297" s="10" t="s">
        <v>472</v>
      </c>
      <c r="C1297" s="109">
        <v>29000</v>
      </c>
      <c r="D1297" s="48" t="s">
        <v>459</v>
      </c>
      <c r="E1297" s="14">
        <f>'R ACC'!E7</f>
        <v>0</v>
      </c>
    </row>
    <row r="1298" spans="1:5" s="18" customFormat="1">
      <c r="A1298" s="10" t="s">
        <v>3120</v>
      </c>
      <c r="B1298" s="10" t="s">
        <v>472</v>
      </c>
      <c r="C1298" s="109">
        <v>29000</v>
      </c>
      <c r="D1298" s="48" t="s">
        <v>460</v>
      </c>
      <c r="E1298" s="14">
        <f>'R ACC'!F7</f>
        <v>0</v>
      </c>
    </row>
    <row r="1299" spans="1:5" s="18" customFormat="1">
      <c r="A1299" s="10" t="s">
        <v>3121</v>
      </c>
      <c r="B1299" s="10" t="s">
        <v>472</v>
      </c>
      <c r="C1299" s="109">
        <v>29000</v>
      </c>
      <c r="D1299" s="48" t="s">
        <v>461</v>
      </c>
      <c r="E1299" s="14">
        <f>'R ACC'!G7</f>
        <v>0</v>
      </c>
    </row>
    <row r="1300" spans="1:5" s="18" customFormat="1">
      <c r="A1300" s="10" t="s">
        <v>3122</v>
      </c>
      <c r="B1300" s="10" t="s">
        <v>472</v>
      </c>
      <c r="C1300" s="109">
        <v>29000</v>
      </c>
      <c r="D1300" s="48" t="s">
        <v>462</v>
      </c>
      <c r="E1300" s="14">
        <f>'R ACC'!H7</f>
        <v>0</v>
      </c>
    </row>
    <row r="1301" spans="1:5" s="18" customFormat="1">
      <c r="A1301" s="10" t="s">
        <v>3123</v>
      </c>
      <c r="B1301" s="10" t="s">
        <v>472</v>
      </c>
      <c r="C1301" s="109">
        <v>29000</v>
      </c>
      <c r="D1301" s="48" t="s">
        <v>463</v>
      </c>
      <c r="E1301" s="14">
        <f>'R ACC'!I7</f>
        <v>0</v>
      </c>
    </row>
    <row r="1302" spans="1:5" s="18" customFormat="1">
      <c r="A1302" s="10" t="s">
        <v>3124</v>
      </c>
      <c r="B1302" s="10" t="s">
        <v>474</v>
      </c>
      <c r="C1302" s="109">
        <v>37000</v>
      </c>
      <c r="D1302" s="28" t="s">
        <v>465</v>
      </c>
      <c r="E1302" s="14">
        <f>'R ACC'!F9</f>
        <v>0</v>
      </c>
    </row>
    <row r="1303" spans="1:5" s="18" customFormat="1">
      <c r="A1303" s="10" t="s">
        <v>3125</v>
      </c>
      <c r="B1303" s="10" t="s">
        <v>474</v>
      </c>
      <c r="C1303" s="109">
        <v>37000</v>
      </c>
      <c r="D1303" s="28" t="s">
        <v>466</v>
      </c>
      <c r="E1303" s="14">
        <f>'R ACC'!G9</f>
        <v>0</v>
      </c>
    </row>
    <row r="1304" spans="1:5" s="18" customFormat="1">
      <c r="A1304" s="10" t="s">
        <v>3126</v>
      </c>
      <c r="B1304" s="10" t="s">
        <v>474</v>
      </c>
      <c r="C1304" s="109">
        <v>37000</v>
      </c>
      <c r="D1304" s="28" t="s">
        <v>467</v>
      </c>
      <c r="E1304" s="14">
        <f>'R ACC'!H9</f>
        <v>0</v>
      </c>
    </row>
    <row r="1305" spans="1:5" s="18" customFormat="1">
      <c r="A1305" s="10" t="s">
        <v>3127</v>
      </c>
      <c r="B1305" s="10" t="s">
        <v>503</v>
      </c>
      <c r="C1305" s="109">
        <v>13000</v>
      </c>
      <c r="D1305" s="50" t="s">
        <v>464</v>
      </c>
      <c r="E1305" s="14">
        <f>'R ACC'!E10</f>
        <v>0</v>
      </c>
    </row>
    <row r="1306" spans="1:5" s="18" customFormat="1">
      <c r="A1306" s="10" t="s">
        <v>3128</v>
      </c>
      <c r="B1306" s="10" t="s">
        <v>505</v>
      </c>
      <c r="C1306" s="109">
        <v>13000</v>
      </c>
      <c r="D1306" s="50" t="s">
        <v>464</v>
      </c>
      <c r="E1306" s="14">
        <f>'R ACC'!E11</f>
        <v>0</v>
      </c>
    </row>
    <row r="1307" spans="1:5" s="18" customFormat="1">
      <c r="A1307" s="10" t="s">
        <v>3129</v>
      </c>
      <c r="B1307" s="10" t="s">
        <v>740</v>
      </c>
      <c r="C1307" s="109">
        <v>9000</v>
      </c>
      <c r="D1307" s="50" t="s">
        <v>714</v>
      </c>
      <c r="E1307" s="14">
        <f>'R ACC'!E14</f>
        <v>0</v>
      </c>
    </row>
    <row r="1308" spans="1:5" s="18" customFormat="1">
      <c r="A1308" s="10" t="s">
        <v>3130</v>
      </c>
      <c r="B1308" s="10" t="s">
        <v>476</v>
      </c>
      <c r="C1308" s="109">
        <v>33000</v>
      </c>
      <c r="D1308" s="28" t="s">
        <v>466</v>
      </c>
      <c r="E1308" s="14">
        <f>'R ACC'!E17</f>
        <v>0</v>
      </c>
    </row>
    <row r="1309" spans="1:5" s="18" customFormat="1">
      <c r="A1309" s="10" t="s">
        <v>3131</v>
      </c>
      <c r="B1309" s="10" t="s">
        <v>476</v>
      </c>
      <c r="C1309" s="109">
        <v>33000</v>
      </c>
      <c r="D1309" s="28" t="s">
        <v>467</v>
      </c>
      <c r="E1309" s="14">
        <f>'R ACC'!F17</f>
        <v>0</v>
      </c>
    </row>
    <row r="1310" spans="1:5" s="18" customFormat="1">
      <c r="A1310" s="10" t="s">
        <v>3132</v>
      </c>
      <c r="B1310" s="10" t="s">
        <v>478</v>
      </c>
      <c r="C1310" s="109">
        <v>33000</v>
      </c>
      <c r="D1310" s="28" t="s">
        <v>466</v>
      </c>
      <c r="E1310" s="14">
        <f>'R ACC'!E18</f>
        <v>0</v>
      </c>
    </row>
    <row r="1311" spans="1:5" s="18" customFormat="1">
      <c r="A1311" s="10" t="s">
        <v>3133</v>
      </c>
      <c r="B1311" s="10" t="s">
        <v>478</v>
      </c>
      <c r="C1311" s="109">
        <v>33000</v>
      </c>
      <c r="D1311" s="28" t="s">
        <v>467</v>
      </c>
      <c r="E1311" s="14">
        <f>'R ACC'!F18</f>
        <v>0</v>
      </c>
    </row>
    <row r="1312" spans="1:5" s="18" customFormat="1">
      <c r="A1312" s="10" t="s">
        <v>3134</v>
      </c>
      <c r="B1312" s="10" t="s">
        <v>479</v>
      </c>
      <c r="C1312" s="109">
        <v>20000</v>
      </c>
      <c r="D1312" s="28" t="s">
        <v>1217</v>
      </c>
      <c r="E1312" s="14">
        <f>'R ACC'!E21</f>
        <v>0</v>
      </c>
    </row>
    <row r="1313" spans="1:5" s="18" customFormat="1">
      <c r="A1313" s="10" t="s">
        <v>3135</v>
      </c>
      <c r="B1313" s="10" t="s">
        <v>479</v>
      </c>
      <c r="C1313" s="109">
        <v>20000</v>
      </c>
      <c r="D1313" s="28" t="s">
        <v>466</v>
      </c>
      <c r="E1313" s="14">
        <f>'R ACC'!F21</f>
        <v>0</v>
      </c>
    </row>
    <row r="1314" spans="1:5" s="18" customFormat="1">
      <c r="A1314" s="10" t="s">
        <v>3136</v>
      </c>
      <c r="B1314" s="10" t="s">
        <v>479</v>
      </c>
      <c r="C1314" s="109">
        <v>20000</v>
      </c>
      <c r="D1314" s="28" t="s">
        <v>467</v>
      </c>
      <c r="E1314" s="14">
        <f>'R ACC'!G21</f>
        <v>0</v>
      </c>
    </row>
    <row r="1315" spans="1:5" s="18" customFormat="1">
      <c r="A1315" s="10" t="s">
        <v>3137</v>
      </c>
      <c r="B1315" s="10" t="s">
        <v>898</v>
      </c>
      <c r="C1315" s="109">
        <v>20000</v>
      </c>
      <c r="D1315" s="28" t="s">
        <v>466</v>
      </c>
      <c r="E1315" s="14">
        <f>'R ACC'!F22</f>
        <v>0</v>
      </c>
    </row>
    <row r="1316" spans="1:5" s="18" customFormat="1">
      <c r="A1316" s="10" t="s">
        <v>3138</v>
      </c>
      <c r="B1316" s="10" t="s">
        <v>898</v>
      </c>
      <c r="C1316" s="109">
        <v>20000</v>
      </c>
      <c r="D1316" s="28" t="s">
        <v>467</v>
      </c>
      <c r="E1316" s="14">
        <f>'R ACC'!G22</f>
        <v>0</v>
      </c>
    </row>
    <row r="1317" spans="1:5" s="18" customFormat="1">
      <c r="A1317" s="10" t="s">
        <v>3139</v>
      </c>
      <c r="B1317" s="10" t="s">
        <v>481</v>
      </c>
      <c r="C1317" s="109">
        <v>20000</v>
      </c>
      <c r="D1317" s="28" t="s">
        <v>1217</v>
      </c>
      <c r="E1317" s="14">
        <f>'R ACC'!E23</f>
        <v>0</v>
      </c>
    </row>
    <row r="1318" spans="1:5" s="18" customFormat="1">
      <c r="A1318" s="10" t="s">
        <v>3140</v>
      </c>
      <c r="B1318" s="10" t="s">
        <v>481</v>
      </c>
      <c r="C1318" s="109">
        <v>20000</v>
      </c>
      <c r="D1318" s="28" t="s">
        <v>466</v>
      </c>
      <c r="E1318" s="14">
        <f>'R ACC'!F23</f>
        <v>0</v>
      </c>
    </row>
    <row r="1319" spans="1:5" s="18" customFormat="1">
      <c r="A1319" s="10" t="s">
        <v>3141</v>
      </c>
      <c r="B1319" s="10" t="s">
        <v>481</v>
      </c>
      <c r="C1319" s="109">
        <v>20000</v>
      </c>
      <c r="D1319" s="28" t="s">
        <v>467</v>
      </c>
      <c r="E1319" s="14">
        <f>'R ACC'!G23</f>
        <v>0</v>
      </c>
    </row>
    <row r="1320" spans="1:5" s="18" customFormat="1">
      <c r="A1320" s="10" t="s">
        <v>3142</v>
      </c>
      <c r="B1320" s="10" t="s">
        <v>483</v>
      </c>
      <c r="C1320" s="109">
        <v>21000</v>
      </c>
      <c r="D1320" s="28" t="s">
        <v>466</v>
      </c>
      <c r="E1320" s="14">
        <f>'R ACC'!F24</f>
        <v>0</v>
      </c>
    </row>
    <row r="1321" spans="1:5" s="18" customFormat="1">
      <c r="A1321" s="10" t="s">
        <v>3143</v>
      </c>
      <c r="B1321" s="10" t="s">
        <v>483</v>
      </c>
      <c r="C1321" s="109">
        <v>21000</v>
      </c>
      <c r="D1321" s="28" t="s">
        <v>467</v>
      </c>
      <c r="E1321" s="14">
        <f>'R ACC'!G24</f>
        <v>0</v>
      </c>
    </row>
    <row r="1322" spans="1:5" s="18" customFormat="1">
      <c r="A1322" s="10" t="s">
        <v>3144</v>
      </c>
      <c r="B1322" s="10" t="s">
        <v>485</v>
      </c>
      <c r="C1322" s="109">
        <v>21000</v>
      </c>
      <c r="D1322" s="28" t="s">
        <v>466</v>
      </c>
      <c r="E1322" s="14">
        <f>'R ACC'!F25</f>
        <v>0</v>
      </c>
    </row>
    <row r="1323" spans="1:5" s="18" customFormat="1">
      <c r="A1323" s="10" t="s">
        <v>3145</v>
      </c>
      <c r="B1323" s="10" t="s">
        <v>485</v>
      </c>
      <c r="C1323" s="109">
        <v>21000</v>
      </c>
      <c r="D1323" s="28" t="s">
        <v>467</v>
      </c>
      <c r="E1323" s="14">
        <f>'R ACC'!G25</f>
        <v>0</v>
      </c>
    </row>
    <row r="1324" spans="1:5" s="18" customFormat="1">
      <c r="A1324" s="10" t="s">
        <v>3146</v>
      </c>
      <c r="B1324" s="10" t="s">
        <v>487</v>
      </c>
      <c r="C1324" s="109">
        <v>18000</v>
      </c>
      <c r="D1324" s="28" t="s">
        <v>466</v>
      </c>
      <c r="E1324" s="14">
        <f>'R ACC'!F26</f>
        <v>0</v>
      </c>
    </row>
    <row r="1325" spans="1:5" s="18" customFormat="1">
      <c r="A1325" s="10" t="s">
        <v>3147</v>
      </c>
      <c r="B1325" s="10" t="s">
        <v>487</v>
      </c>
      <c r="C1325" s="109">
        <v>18000</v>
      </c>
      <c r="D1325" s="28" t="s">
        <v>467</v>
      </c>
      <c r="E1325" s="14">
        <f>'R ACC'!G26</f>
        <v>0</v>
      </c>
    </row>
    <row r="1326" spans="1:5" s="18" customFormat="1">
      <c r="A1326" s="10" t="s">
        <v>3148</v>
      </c>
      <c r="B1326" s="10" t="s">
        <v>489</v>
      </c>
      <c r="C1326" s="109">
        <v>18000</v>
      </c>
      <c r="D1326" s="28" t="s">
        <v>466</v>
      </c>
      <c r="E1326" s="14">
        <f>'R ACC'!F27</f>
        <v>0</v>
      </c>
    </row>
    <row r="1327" spans="1:5" s="18" customFormat="1">
      <c r="A1327" s="10" t="s">
        <v>3149</v>
      </c>
      <c r="B1327" s="10" t="s">
        <v>489</v>
      </c>
      <c r="C1327" s="109">
        <v>18000</v>
      </c>
      <c r="D1327" s="28" t="s">
        <v>467</v>
      </c>
      <c r="E1327" s="14">
        <f>'R ACC'!G27</f>
        <v>0</v>
      </c>
    </row>
    <row r="1328" spans="1:5" s="18" customFormat="1">
      <c r="A1328" s="10" t="s">
        <v>3150</v>
      </c>
      <c r="B1328" s="10" t="s">
        <v>491</v>
      </c>
      <c r="C1328" s="109">
        <v>33000</v>
      </c>
      <c r="D1328" s="28" t="s">
        <v>465</v>
      </c>
      <c r="E1328" s="14">
        <f>'R ACC'!E30</f>
        <v>0</v>
      </c>
    </row>
    <row r="1329" spans="1:5" s="18" customFormat="1">
      <c r="A1329" s="10" t="s">
        <v>3151</v>
      </c>
      <c r="B1329" s="10" t="s">
        <v>491</v>
      </c>
      <c r="C1329" s="109">
        <v>33000</v>
      </c>
      <c r="D1329" s="28" t="s">
        <v>466</v>
      </c>
      <c r="E1329" s="14">
        <f>'R ACC'!F30</f>
        <v>0</v>
      </c>
    </row>
    <row r="1330" spans="1:5" s="18" customFormat="1">
      <c r="A1330" s="10" t="s">
        <v>3152</v>
      </c>
      <c r="B1330" s="10" t="s">
        <v>493</v>
      </c>
      <c r="C1330" s="109">
        <v>33000</v>
      </c>
      <c r="D1330" s="28" t="s">
        <v>465</v>
      </c>
      <c r="E1330" s="14">
        <f>'R ACC'!E31</f>
        <v>0</v>
      </c>
    </row>
    <row r="1331" spans="1:5" s="18" customFormat="1">
      <c r="A1331" s="10" t="s">
        <v>3153</v>
      </c>
      <c r="B1331" s="10" t="s">
        <v>493</v>
      </c>
      <c r="C1331" s="109">
        <v>33000</v>
      </c>
      <c r="D1331" s="28" t="s">
        <v>466</v>
      </c>
      <c r="E1331" s="14">
        <f>'R ACC'!F31</f>
        <v>0</v>
      </c>
    </row>
    <row r="1332" spans="1:5" s="18" customFormat="1">
      <c r="A1332" s="10" t="s">
        <v>3154</v>
      </c>
      <c r="B1332" s="10" t="s">
        <v>480</v>
      </c>
      <c r="C1332" s="109">
        <v>20000</v>
      </c>
      <c r="D1332" s="28" t="s">
        <v>465</v>
      </c>
      <c r="E1332" s="14">
        <f>'R ACC'!E34</f>
        <v>0</v>
      </c>
    </row>
    <row r="1333" spans="1:5" s="18" customFormat="1">
      <c r="A1333" s="10" t="s">
        <v>3155</v>
      </c>
      <c r="B1333" s="10" t="s">
        <v>480</v>
      </c>
      <c r="C1333" s="109">
        <v>20000</v>
      </c>
      <c r="D1333" s="28" t="s">
        <v>466</v>
      </c>
      <c r="E1333" s="14">
        <f>'R ACC'!F34</f>
        <v>0</v>
      </c>
    </row>
    <row r="1334" spans="1:5" s="18" customFormat="1">
      <c r="A1334" s="10" t="s">
        <v>3139</v>
      </c>
      <c r="B1334" s="10" t="s">
        <v>481</v>
      </c>
      <c r="C1334" s="109">
        <v>20000</v>
      </c>
      <c r="D1334" s="28" t="s">
        <v>465</v>
      </c>
      <c r="E1334" s="14">
        <f>'R ACC'!E35</f>
        <v>0</v>
      </c>
    </row>
    <row r="1335" spans="1:5" s="18" customFormat="1">
      <c r="A1335" s="10" t="s">
        <v>3140</v>
      </c>
      <c r="B1335" s="10" t="s">
        <v>481</v>
      </c>
      <c r="C1335" s="109">
        <v>20000</v>
      </c>
      <c r="D1335" s="28" t="s">
        <v>466</v>
      </c>
      <c r="E1335" s="14">
        <f>'R ACC'!F35</f>
        <v>0</v>
      </c>
    </row>
    <row r="1336" spans="1:5" s="18" customFormat="1">
      <c r="A1336" s="10" t="s">
        <v>3141</v>
      </c>
      <c r="B1336" s="10" t="s">
        <v>481</v>
      </c>
      <c r="C1336" s="109">
        <v>20000</v>
      </c>
      <c r="D1336" s="28" t="s">
        <v>467</v>
      </c>
      <c r="E1336" s="14">
        <f>'R ACC'!G35</f>
        <v>0</v>
      </c>
    </row>
    <row r="1337" spans="1:5" s="18" customFormat="1">
      <c r="A1337" s="10" t="s">
        <v>3156</v>
      </c>
      <c r="B1337" s="10" t="s">
        <v>495</v>
      </c>
      <c r="C1337" s="109">
        <v>21000</v>
      </c>
      <c r="D1337" s="28" t="s">
        <v>465</v>
      </c>
      <c r="E1337" s="14">
        <f>'R ACC'!E36</f>
        <v>0</v>
      </c>
    </row>
    <row r="1338" spans="1:5" s="18" customFormat="1">
      <c r="A1338" s="10" t="s">
        <v>3157</v>
      </c>
      <c r="B1338" s="10" t="s">
        <v>495</v>
      </c>
      <c r="C1338" s="109">
        <v>21000</v>
      </c>
      <c r="D1338" s="28" t="s">
        <v>466</v>
      </c>
      <c r="E1338" s="14">
        <f>'R ACC'!F36</f>
        <v>0</v>
      </c>
    </row>
    <row r="1339" spans="1:5" s="18" customFormat="1">
      <c r="A1339" s="10" t="s">
        <v>3158</v>
      </c>
      <c r="B1339" s="10" t="s">
        <v>497</v>
      </c>
      <c r="C1339" s="109">
        <v>21000</v>
      </c>
      <c r="D1339" s="28" t="s">
        <v>465</v>
      </c>
      <c r="E1339" s="14">
        <f>'R ACC'!E37</f>
        <v>0</v>
      </c>
    </row>
    <row r="1340" spans="1:5" s="18" customFormat="1">
      <c r="A1340" s="10" t="s">
        <v>3159</v>
      </c>
      <c r="B1340" s="10" t="s">
        <v>497</v>
      </c>
      <c r="C1340" s="109">
        <v>21000</v>
      </c>
      <c r="D1340" s="28" t="s">
        <v>466</v>
      </c>
      <c r="E1340" s="14">
        <f>'R ACC'!F37</f>
        <v>0</v>
      </c>
    </row>
    <row r="1341" spans="1:5" s="18" customFormat="1">
      <c r="A1341" s="10" t="s">
        <v>3160</v>
      </c>
      <c r="B1341" s="10" t="s">
        <v>499</v>
      </c>
      <c r="C1341" s="109">
        <v>18000</v>
      </c>
      <c r="D1341" s="28" t="s">
        <v>465</v>
      </c>
      <c r="E1341" s="14">
        <f>'R ACC'!E38</f>
        <v>0</v>
      </c>
    </row>
    <row r="1342" spans="1:5" s="18" customFormat="1">
      <c r="A1342" s="10" t="s">
        <v>3161</v>
      </c>
      <c r="B1342" s="10" t="s">
        <v>499</v>
      </c>
      <c r="C1342" s="109">
        <v>18000</v>
      </c>
      <c r="D1342" s="28" t="s">
        <v>466</v>
      </c>
      <c r="E1342" s="14">
        <f>'R ACC'!F38</f>
        <v>0</v>
      </c>
    </row>
    <row r="1343" spans="1:5" s="18" customFormat="1">
      <c r="A1343" s="10" t="s">
        <v>3162</v>
      </c>
      <c r="B1343" s="10" t="s">
        <v>501</v>
      </c>
      <c r="C1343" s="109">
        <v>18000</v>
      </c>
      <c r="D1343" s="28" t="s">
        <v>465</v>
      </c>
      <c r="E1343" s="14">
        <f>'R ACC'!E39</f>
        <v>0</v>
      </c>
    </row>
    <row r="1344" spans="1:5" s="18" customFormat="1">
      <c r="A1344" s="10" t="s">
        <v>3163</v>
      </c>
      <c r="B1344" s="10" t="s">
        <v>501</v>
      </c>
      <c r="C1344" s="109">
        <v>18000</v>
      </c>
      <c r="D1344" s="28" t="s">
        <v>466</v>
      </c>
      <c r="E1344" s="14">
        <f>'R ACC'!F39</f>
        <v>0</v>
      </c>
    </row>
    <row r="1345" spans="1:5" s="18" customFormat="1">
      <c r="A1345" s="10" t="s">
        <v>3164</v>
      </c>
      <c r="B1345" s="10" t="s">
        <v>507</v>
      </c>
      <c r="C1345" s="109">
        <v>11000</v>
      </c>
      <c r="D1345" s="50" t="s">
        <v>464</v>
      </c>
      <c r="E1345" s="14">
        <f>'R ACC'!E42</f>
        <v>0</v>
      </c>
    </row>
    <row r="1346" spans="1:5" s="18" customFormat="1">
      <c r="A1346" s="10" t="s">
        <v>3165</v>
      </c>
      <c r="B1346" s="10" t="s">
        <v>507</v>
      </c>
      <c r="C1346" s="109">
        <v>11000</v>
      </c>
      <c r="D1346" s="28" t="s">
        <v>465</v>
      </c>
      <c r="E1346" s="14">
        <f>'R ACC'!F42</f>
        <v>0</v>
      </c>
    </row>
    <row r="1347" spans="1:5" s="18" customFormat="1">
      <c r="A1347" s="10" t="s">
        <v>3166</v>
      </c>
      <c r="B1347" s="10" t="s">
        <v>506</v>
      </c>
      <c r="C1347" s="109">
        <v>11000</v>
      </c>
      <c r="D1347" s="50" t="s">
        <v>464</v>
      </c>
      <c r="E1347" s="14">
        <f>'R ACC'!E43</f>
        <v>0</v>
      </c>
    </row>
    <row r="1348" spans="1:5" s="18" customFormat="1">
      <c r="A1348" s="10" t="s">
        <v>3167</v>
      </c>
      <c r="B1348" s="10" t="s">
        <v>506</v>
      </c>
      <c r="C1348" s="109">
        <v>11000</v>
      </c>
      <c r="D1348" s="28" t="s">
        <v>465</v>
      </c>
      <c r="E1348" s="14">
        <f>'R ACC'!F43</f>
        <v>0</v>
      </c>
    </row>
    <row r="1349" spans="1:5" s="18" customFormat="1">
      <c r="A1349" s="10" t="s">
        <v>3168</v>
      </c>
      <c r="B1349" s="10" t="s">
        <v>509</v>
      </c>
      <c r="C1349" s="105">
        <v>39000</v>
      </c>
      <c r="D1349" s="28" t="s">
        <v>714</v>
      </c>
      <c r="E1349" s="14">
        <f>'R ACC'!E48</f>
        <v>0</v>
      </c>
    </row>
    <row r="1350" spans="1:5" s="18" customFormat="1">
      <c r="A1350" s="10" t="s">
        <v>3169</v>
      </c>
      <c r="B1350" s="10" t="s">
        <v>511</v>
      </c>
      <c r="C1350" s="105">
        <v>21000</v>
      </c>
      <c r="D1350" s="28" t="s">
        <v>714</v>
      </c>
      <c r="E1350" s="14">
        <f>'R ACC'!E49</f>
        <v>0</v>
      </c>
    </row>
    <row r="1351" spans="1:5" s="18" customFormat="1">
      <c r="A1351" s="10" t="s">
        <v>3170</v>
      </c>
      <c r="B1351" s="10" t="s">
        <v>513</v>
      </c>
      <c r="C1351" s="105">
        <v>21000</v>
      </c>
      <c r="D1351" s="28" t="s">
        <v>714</v>
      </c>
      <c r="E1351" s="14">
        <f>'R ACC'!E50</f>
        <v>0</v>
      </c>
    </row>
    <row r="1352" spans="1:5" s="18" customFormat="1">
      <c r="A1352" s="10" t="s">
        <v>3171</v>
      </c>
      <c r="B1352" s="10" t="s">
        <v>515</v>
      </c>
      <c r="C1352" s="105">
        <v>21000</v>
      </c>
      <c r="D1352" s="28" t="s">
        <v>714</v>
      </c>
      <c r="E1352" s="14">
        <f>'R ACC'!E51</f>
        <v>0</v>
      </c>
    </row>
    <row r="1353" spans="1:5" s="18" customFormat="1">
      <c r="A1353" s="10" t="s">
        <v>3172</v>
      </c>
      <c r="B1353" s="10" t="s">
        <v>517</v>
      </c>
      <c r="C1353" s="105">
        <v>21000</v>
      </c>
      <c r="D1353" s="28" t="s">
        <v>714</v>
      </c>
      <c r="E1353" s="14">
        <f>'R ACC'!E52</f>
        <v>0</v>
      </c>
    </row>
    <row r="1354" spans="1:5" s="18" customFormat="1">
      <c r="A1354" s="10" t="s">
        <v>3173</v>
      </c>
      <c r="B1354" s="10" t="s">
        <v>531</v>
      </c>
      <c r="C1354" s="105">
        <v>10000</v>
      </c>
      <c r="D1354" s="28" t="s">
        <v>714</v>
      </c>
      <c r="E1354" s="14">
        <f>'R ACC'!E53</f>
        <v>0</v>
      </c>
    </row>
    <row r="1355" spans="1:5" s="18" customFormat="1">
      <c r="A1355" s="10" t="s">
        <v>3174</v>
      </c>
      <c r="B1355" s="10" t="s">
        <v>691</v>
      </c>
      <c r="C1355" s="105">
        <v>10000</v>
      </c>
      <c r="D1355" s="28" t="s">
        <v>714</v>
      </c>
      <c r="E1355" s="14">
        <f>'R ACC'!E54</f>
        <v>0</v>
      </c>
    </row>
    <row r="1356" spans="1:5" s="18" customFormat="1">
      <c r="A1356" s="10" t="s">
        <v>3175</v>
      </c>
      <c r="B1356" s="10" t="s">
        <v>689</v>
      </c>
      <c r="C1356" s="105">
        <v>33000</v>
      </c>
      <c r="D1356" s="28" t="s">
        <v>714</v>
      </c>
      <c r="E1356" s="14">
        <f>'R ACC'!E57</f>
        <v>0</v>
      </c>
    </row>
    <row r="1357" spans="1:5" s="18" customFormat="1">
      <c r="A1357" s="10" t="s">
        <v>3176</v>
      </c>
      <c r="B1357" s="10" t="s">
        <v>690</v>
      </c>
      <c r="C1357" s="105">
        <v>33000</v>
      </c>
      <c r="D1357" s="28" t="s">
        <v>714</v>
      </c>
      <c r="E1357" s="14">
        <f>'R ACC'!E58</f>
        <v>0</v>
      </c>
    </row>
    <row r="1358" spans="1:5" s="18" customFormat="1">
      <c r="A1358" s="10" t="s">
        <v>3177</v>
      </c>
      <c r="B1358" s="10" t="s">
        <v>528</v>
      </c>
      <c r="C1358" s="105">
        <v>18000</v>
      </c>
      <c r="D1358" s="28" t="s">
        <v>714</v>
      </c>
      <c r="E1358" s="14">
        <f>'R ACC'!E59</f>
        <v>0</v>
      </c>
    </row>
    <row r="1359" spans="1:5" s="18" customFormat="1">
      <c r="A1359" s="10" t="s">
        <v>3178</v>
      </c>
      <c r="B1359" s="10" t="s">
        <v>718</v>
      </c>
      <c r="C1359" s="105">
        <v>18000</v>
      </c>
      <c r="D1359" s="28" t="s">
        <v>714</v>
      </c>
      <c r="E1359" s="14">
        <f>'R ACC'!E60</f>
        <v>0</v>
      </c>
    </row>
    <row r="1360" spans="1:5" s="18" customFormat="1">
      <c r="A1360" s="10" t="s">
        <v>3179</v>
      </c>
      <c r="B1360" s="10" t="s">
        <v>687</v>
      </c>
      <c r="C1360" s="105">
        <v>33000</v>
      </c>
      <c r="D1360" s="28" t="s">
        <v>714</v>
      </c>
      <c r="E1360" s="14">
        <f>'R ACC'!E63</f>
        <v>0</v>
      </c>
    </row>
    <row r="1361" spans="1:5" s="18" customFormat="1">
      <c r="A1361" s="10" t="s">
        <v>3180</v>
      </c>
      <c r="B1361" s="10" t="s">
        <v>688</v>
      </c>
      <c r="C1361" s="105">
        <v>33000</v>
      </c>
      <c r="D1361" s="28" t="s">
        <v>714</v>
      </c>
      <c r="E1361" s="14">
        <f>'R ACC'!E64</f>
        <v>0</v>
      </c>
    </row>
    <row r="1362" spans="1:5" s="18" customFormat="1">
      <c r="A1362" s="10" t="s">
        <v>3181</v>
      </c>
      <c r="B1362" s="10" t="s">
        <v>680</v>
      </c>
      <c r="C1362" s="105">
        <v>26000</v>
      </c>
      <c r="D1362" s="28" t="s">
        <v>714</v>
      </c>
      <c r="E1362" s="14">
        <f>'R ACC'!E65</f>
        <v>0</v>
      </c>
    </row>
    <row r="1363" spans="1:5" s="18" customFormat="1">
      <c r="A1363" s="10" t="s">
        <v>3182</v>
      </c>
      <c r="B1363" s="10" t="s">
        <v>682</v>
      </c>
      <c r="C1363" s="105">
        <v>26000</v>
      </c>
      <c r="D1363" s="28" t="s">
        <v>714</v>
      </c>
      <c r="E1363" s="14">
        <f>'R ACC'!E66</f>
        <v>0</v>
      </c>
    </row>
    <row r="1364" spans="1:5" s="18" customFormat="1">
      <c r="A1364" s="10" t="s">
        <v>3183</v>
      </c>
      <c r="B1364" s="10" t="s">
        <v>521</v>
      </c>
      <c r="C1364" s="105">
        <v>15000</v>
      </c>
      <c r="D1364" s="28" t="s">
        <v>714</v>
      </c>
      <c r="E1364" s="14">
        <f>'R ACC'!E67</f>
        <v>0</v>
      </c>
    </row>
    <row r="1365" spans="1:5" s="18" customFormat="1">
      <c r="A1365" s="10" t="s">
        <v>3184</v>
      </c>
      <c r="B1365" s="10" t="s">
        <v>524</v>
      </c>
      <c r="C1365" s="105">
        <v>15000</v>
      </c>
      <c r="D1365" s="28" t="s">
        <v>714</v>
      </c>
      <c r="E1365" s="14">
        <f>'R ACC'!E68</f>
        <v>0</v>
      </c>
    </row>
    <row r="1366" spans="1:5" s="18" customFormat="1">
      <c r="A1366" s="10" t="s">
        <v>3185</v>
      </c>
      <c r="B1366" s="10" t="s">
        <v>686</v>
      </c>
      <c r="C1366" s="105">
        <v>15000</v>
      </c>
      <c r="D1366" s="28" t="s">
        <v>714</v>
      </c>
      <c r="E1366" s="14">
        <f>'R ACC'!E69</f>
        <v>0</v>
      </c>
    </row>
    <row r="1367" spans="1:5" s="18" customFormat="1">
      <c r="A1367" s="10" t="s">
        <v>3186</v>
      </c>
      <c r="B1367" s="10" t="s">
        <v>534</v>
      </c>
      <c r="C1367" s="105">
        <v>9000</v>
      </c>
      <c r="D1367" s="28" t="s">
        <v>714</v>
      </c>
      <c r="E1367" s="14">
        <f>'R ACC'!E72</f>
        <v>0</v>
      </c>
    </row>
    <row r="1368" spans="1:5" s="18" customFormat="1">
      <c r="A1368" s="10" t="s">
        <v>3187</v>
      </c>
      <c r="B1368" s="10" t="s">
        <v>536</v>
      </c>
      <c r="C1368" s="105">
        <v>9000</v>
      </c>
      <c r="D1368" s="28" t="s">
        <v>714</v>
      </c>
      <c r="E1368" s="14">
        <f>'R ACC'!E73</f>
        <v>0</v>
      </c>
    </row>
    <row r="1369" spans="1:5" s="18" customFormat="1">
      <c r="A1369" s="10" t="s">
        <v>3188</v>
      </c>
      <c r="B1369" s="10" t="s">
        <v>538</v>
      </c>
      <c r="C1369" s="105">
        <v>9000</v>
      </c>
      <c r="D1369" s="28" t="s">
        <v>714</v>
      </c>
      <c r="E1369" s="14">
        <f>'R ACC'!E74</f>
        <v>0</v>
      </c>
    </row>
    <row r="1370" spans="1:5" s="18" customFormat="1">
      <c r="A1370" s="10" t="s">
        <v>3189</v>
      </c>
      <c r="B1370" s="10" t="s">
        <v>540</v>
      </c>
      <c r="C1370" s="105">
        <v>7000</v>
      </c>
      <c r="D1370" s="28" t="s">
        <v>714</v>
      </c>
      <c r="E1370" s="14">
        <f>'R ACC'!E75</f>
        <v>0</v>
      </c>
    </row>
    <row r="1371" spans="1:5" s="18" customFormat="1">
      <c r="A1371" s="10" t="s">
        <v>3190</v>
      </c>
      <c r="B1371" s="23" t="s">
        <v>582</v>
      </c>
      <c r="C1371" s="106">
        <v>26000</v>
      </c>
      <c r="D1371" s="28">
        <v>115</v>
      </c>
      <c r="E1371" s="14">
        <f>'R ACC'!E80</f>
        <v>0</v>
      </c>
    </row>
    <row r="1372" spans="1:5" s="18" customFormat="1">
      <c r="A1372" s="10" t="s">
        <v>3191</v>
      </c>
      <c r="B1372" s="23" t="s">
        <v>582</v>
      </c>
      <c r="C1372" s="106">
        <v>26000</v>
      </c>
      <c r="D1372" s="28">
        <v>120</v>
      </c>
      <c r="E1372" s="14">
        <f>'R ACC'!F80</f>
        <v>0</v>
      </c>
    </row>
    <row r="1373" spans="1:5" s="18" customFormat="1">
      <c r="A1373" s="10" t="s">
        <v>3192</v>
      </c>
      <c r="B1373" s="23" t="s">
        <v>582</v>
      </c>
      <c r="C1373" s="106">
        <v>26000</v>
      </c>
      <c r="D1373" s="28">
        <v>125</v>
      </c>
      <c r="E1373" s="14">
        <f>'R ACC'!G80</f>
        <v>0</v>
      </c>
    </row>
    <row r="1374" spans="1:5" s="18" customFormat="1">
      <c r="A1374" s="10" t="s">
        <v>3193</v>
      </c>
      <c r="B1374" s="23" t="s">
        <v>582</v>
      </c>
      <c r="C1374" s="106">
        <v>26000</v>
      </c>
      <c r="D1374" s="28">
        <v>130</v>
      </c>
      <c r="E1374" s="14">
        <f>'R ACC'!H80</f>
        <v>0</v>
      </c>
    </row>
    <row r="1375" spans="1:5" s="18" customFormat="1">
      <c r="A1375" s="10" t="s">
        <v>3194</v>
      </c>
      <c r="B1375" s="23" t="s">
        <v>582</v>
      </c>
      <c r="C1375" s="106">
        <v>26000</v>
      </c>
      <c r="D1375" s="28">
        <v>135</v>
      </c>
      <c r="E1375" s="14">
        <f>'R ACC'!I80</f>
        <v>0</v>
      </c>
    </row>
    <row r="1376" spans="1:5" s="18" customFormat="1">
      <c r="A1376" s="10" t="s">
        <v>3195</v>
      </c>
      <c r="B1376" s="23" t="s">
        <v>584</v>
      </c>
      <c r="C1376" s="106">
        <v>20000</v>
      </c>
      <c r="D1376" s="28">
        <v>115</v>
      </c>
      <c r="E1376" s="14">
        <f>'R ACC'!E81</f>
        <v>0</v>
      </c>
    </row>
    <row r="1377" spans="1:5" s="18" customFormat="1">
      <c r="A1377" s="10" t="s">
        <v>3196</v>
      </c>
      <c r="B1377" s="23" t="s">
        <v>584</v>
      </c>
      <c r="C1377" s="106">
        <v>20000</v>
      </c>
      <c r="D1377" s="28">
        <v>120</v>
      </c>
      <c r="E1377" s="14">
        <f>'R ACC'!F81</f>
        <v>0</v>
      </c>
    </row>
    <row r="1378" spans="1:5" s="18" customFormat="1">
      <c r="A1378" s="10" t="s">
        <v>3197</v>
      </c>
      <c r="B1378" s="23" t="s">
        <v>584</v>
      </c>
      <c r="C1378" s="106">
        <v>20000</v>
      </c>
      <c r="D1378" s="28">
        <v>125</v>
      </c>
      <c r="E1378" s="14">
        <f>'R ACC'!G81</f>
        <v>0</v>
      </c>
    </row>
    <row r="1379" spans="1:5" s="18" customFormat="1">
      <c r="A1379" s="10" t="s">
        <v>3198</v>
      </c>
      <c r="B1379" s="23" t="s">
        <v>584</v>
      </c>
      <c r="C1379" s="106">
        <v>20000</v>
      </c>
      <c r="D1379" s="28">
        <v>130</v>
      </c>
      <c r="E1379" s="14">
        <f>'R ACC'!H81</f>
        <v>0</v>
      </c>
    </row>
    <row r="1380" spans="1:5" s="18" customFormat="1">
      <c r="A1380" s="10" t="s">
        <v>3199</v>
      </c>
      <c r="B1380" s="23" t="s">
        <v>584</v>
      </c>
      <c r="C1380" s="106">
        <v>20000</v>
      </c>
      <c r="D1380" s="28">
        <v>135</v>
      </c>
      <c r="E1380" s="14">
        <f>'R ACC'!I81</f>
        <v>0</v>
      </c>
    </row>
    <row r="1381" spans="1:5" s="18" customFormat="1">
      <c r="A1381" s="10" t="s">
        <v>3200</v>
      </c>
      <c r="B1381" s="23" t="s">
        <v>586</v>
      </c>
      <c r="C1381" s="106">
        <v>20000</v>
      </c>
      <c r="D1381" s="28">
        <v>115</v>
      </c>
      <c r="E1381" s="14">
        <f>'R ACC'!E82</f>
        <v>0</v>
      </c>
    </row>
    <row r="1382" spans="1:5" s="18" customFormat="1">
      <c r="A1382" s="10" t="s">
        <v>3201</v>
      </c>
      <c r="B1382" s="23" t="s">
        <v>586</v>
      </c>
      <c r="C1382" s="106">
        <v>20000</v>
      </c>
      <c r="D1382" s="28">
        <v>120</v>
      </c>
      <c r="E1382" s="14">
        <f>'R ACC'!F82</f>
        <v>0</v>
      </c>
    </row>
    <row r="1383" spans="1:5" s="18" customFormat="1">
      <c r="A1383" s="10" t="s">
        <v>3202</v>
      </c>
      <c r="B1383" s="23" t="s">
        <v>586</v>
      </c>
      <c r="C1383" s="106">
        <v>20000</v>
      </c>
      <c r="D1383" s="28">
        <v>125</v>
      </c>
      <c r="E1383" s="14">
        <f>'R ACC'!G82</f>
        <v>0</v>
      </c>
    </row>
    <row r="1384" spans="1:5" s="18" customFormat="1">
      <c r="A1384" s="10" t="s">
        <v>3203</v>
      </c>
      <c r="B1384" s="23" t="s">
        <v>586</v>
      </c>
      <c r="C1384" s="106">
        <v>20000</v>
      </c>
      <c r="D1384" s="28">
        <v>130</v>
      </c>
      <c r="E1384" s="14">
        <f>'R ACC'!H82</f>
        <v>0</v>
      </c>
    </row>
    <row r="1385" spans="1:5" s="18" customFormat="1">
      <c r="A1385" s="10" t="s">
        <v>3204</v>
      </c>
      <c r="B1385" s="23" t="s">
        <v>586</v>
      </c>
      <c r="C1385" s="106">
        <v>20000</v>
      </c>
      <c r="D1385" s="28">
        <v>135</v>
      </c>
      <c r="E1385" s="14">
        <f>'R ACC'!I82</f>
        <v>0</v>
      </c>
    </row>
    <row r="1386" spans="1:5" s="18" customFormat="1">
      <c r="A1386" s="10" t="s">
        <v>3205</v>
      </c>
      <c r="B1386" s="23" t="s">
        <v>586</v>
      </c>
      <c r="C1386" s="106">
        <v>20000</v>
      </c>
      <c r="D1386" s="28">
        <v>140</v>
      </c>
      <c r="E1386" s="14">
        <f>'R ACC'!J82</f>
        <v>0</v>
      </c>
    </row>
    <row r="1387" spans="1:5" s="18" customFormat="1">
      <c r="A1387" s="10" t="s">
        <v>3206</v>
      </c>
      <c r="B1387" s="23" t="s">
        <v>588</v>
      </c>
      <c r="C1387" s="106">
        <v>20000</v>
      </c>
      <c r="D1387" s="28">
        <v>115</v>
      </c>
      <c r="E1387" s="14">
        <f>'R ACC'!E83</f>
        <v>0</v>
      </c>
    </row>
    <row r="1388" spans="1:5" s="18" customFormat="1">
      <c r="A1388" s="10" t="s">
        <v>3207</v>
      </c>
      <c r="B1388" s="23" t="s">
        <v>588</v>
      </c>
      <c r="C1388" s="106">
        <v>20000</v>
      </c>
      <c r="D1388" s="28">
        <v>120</v>
      </c>
      <c r="E1388" s="14">
        <f>'R ACC'!F83</f>
        <v>0</v>
      </c>
    </row>
    <row r="1389" spans="1:5" s="18" customFormat="1">
      <c r="A1389" s="10" t="s">
        <v>3208</v>
      </c>
      <c r="B1389" s="23" t="s">
        <v>588</v>
      </c>
      <c r="C1389" s="106">
        <v>20000</v>
      </c>
      <c r="D1389" s="28">
        <v>125</v>
      </c>
      <c r="E1389" s="14">
        <f>'R ACC'!G83</f>
        <v>0</v>
      </c>
    </row>
    <row r="1390" spans="1:5" s="18" customFormat="1">
      <c r="A1390" s="10" t="s">
        <v>3209</v>
      </c>
      <c r="B1390" s="23" t="s">
        <v>588</v>
      </c>
      <c r="C1390" s="106">
        <v>20000</v>
      </c>
      <c r="D1390" s="28">
        <v>130</v>
      </c>
      <c r="E1390" s="14">
        <f>'R ACC'!H83</f>
        <v>0</v>
      </c>
    </row>
    <row r="1391" spans="1:5" s="18" customFormat="1">
      <c r="A1391" s="10" t="s">
        <v>3210</v>
      </c>
      <c r="B1391" s="23" t="s">
        <v>588</v>
      </c>
      <c r="C1391" s="106">
        <v>20000</v>
      </c>
      <c r="D1391" s="28">
        <v>135</v>
      </c>
      <c r="E1391" s="14">
        <f>'R ACC'!I83</f>
        <v>0</v>
      </c>
    </row>
    <row r="1392" spans="1:5" s="18" customFormat="1">
      <c r="A1392" s="10" t="s">
        <v>3211</v>
      </c>
      <c r="B1392" s="23" t="s">
        <v>588</v>
      </c>
      <c r="C1392" s="106">
        <v>20000</v>
      </c>
      <c r="D1392" s="28">
        <v>140</v>
      </c>
      <c r="E1392" s="14">
        <f>'R ACC'!J83</f>
        <v>0</v>
      </c>
    </row>
    <row r="1393" spans="1:5" s="18" customFormat="1">
      <c r="A1393" s="10" t="s">
        <v>3212</v>
      </c>
      <c r="B1393" s="23" t="s">
        <v>1210</v>
      </c>
      <c r="C1393" s="106">
        <v>29000</v>
      </c>
      <c r="D1393" s="28" t="s">
        <v>714</v>
      </c>
      <c r="E1393" s="14">
        <f>'R ACC'!E86</f>
        <v>0</v>
      </c>
    </row>
    <row r="1394" spans="1:5" s="18" customFormat="1">
      <c r="A1394" s="10" t="s">
        <v>3213</v>
      </c>
      <c r="B1394" s="23" t="s">
        <v>590</v>
      </c>
      <c r="C1394" s="106">
        <v>13000</v>
      </c>
      <c r="D1394" s="28">
        <v>110</v>
      </c>
      <c r="E1394" s="14">
        <f>'R ACC'!E88</f>
        <v>0</v>
      </c>
    </row>
    <row r="1395" spans="1:5" s="18" customFormat="1">
      <c r="A1395" s="10" t="s">
        <v>3214</v>
      </c>
      <c r="B1395" s="23" t="s">
        <v>590</v>
      </c>
      <c r="C1395" s="106">
        <v>13000</v>
      </c>
      <c r="D1395" s="28">
        <v>115</v>
      </c>
      <c r="E1395" s="14">
        <f>'R ACC'!F88</f>
        <v>0</v>
      </c>
    </row>
    <row r="1396" spans="1:5" s="18" customFormat="1">
      <c r="A1396" s="10" t="s">
        <v>3215</v>
      </c>
      <c r="B1396" s="23" t="s">
        <v>590</v>
      </c>
      <c r="C1396" s="106">
        <v>13000</v>
      </c>
      <c r="D1396" s="28">
        <v>120</v>
      </c>
      <c r="E1396" s="14">
        <f>'R ACC'!G88</f>
        <v>0</v>
      </c>
    </row>
    <row r="1397" spans="1:5" s="18" customFormat="1">
      <c r="A1397" s="10" t="s">
        <v>3216</v>
      </c>
      <c r="B1397" s="23" t="s">
        <v>590</v>
      </c>
      <c r="C1397" s="106">
        <v>13000</v>
      </c>
      <c r="D1397" s="28">
        <v>125</v>
      </c>
      <c r="E1397" s="14">
        <f>'R ACC'!H88</f>
        <v>0</v>
      </c>
    </row>
    <row r="1398" spans="1:5" s="18" customFormat="1">
      <c r="A1398" s="10" t="s">
        <v>3217</v>
      </c>
      <c r="B1398" s="23" t="s">
        <v>590</v>
      </c>
      <c r="C1398" s="106">
        <v>13000</v>
      </c>
      <c r="D1398" s="28">
        <v>130</v>
      </c>
      <c r="E1398" s="14">
        <f>'R ACC'!I88</f>
        <v>0</v>
      </c>
    </row>
    <row r="1399" spans="1:5" s="18" customFormat="1">
      <c r="A1399" s="10" t="s">
        <v>3218</v>
      </c>
      <c r="B1399" s="23" t="s">
        <v>590</v>
      </c>
      <c r="C1399" s="106">
        <v>13000</v>
      </c>
      <c r="D1399" s="28">
        <v>135</v>
      </c>
      <c r="E1399" s="14">
        <f>'R ACC'!J88</f>
        <v>0</v>
      </c>
    </row>
    <row r="1400" spans="1:5" s="18" customFormat="1">
      <c r="A1400" s="10" t="s">
        <v>3219</v>
      </c>
      <c r="B1400" s="23" t="s">
        <v>1112</v>
      </c>
      <c r="C1400" s="106">
        <v>9000</v>
      </c>
      <c r="D1400" s="28">
        <v>110</v>
      </c>
      <c r="E1400" s="14">
        <f>'R ACC'!E89</f>
        <v>0</v>
      </c>
    </row>
    <row r="1401" spans="1:5" s="18" customFormat="1">
      <c r="A1401" s="10" t="s">
        <v>3220</v>
      </c>
      <c r="B1401" s="23" t="s">
        <v>1112</v>
      </c>
      <c r="C1401" s="106">
        <v>9000</v>
      </c>
      <c r="D1401" s="28">
        <v>115</v>
      </c>
      <c r="E1401" s="14">
        <f>'R ACC'!F89</f>
        <v>0</v>
      </c>
    </row>
    <row r="1402" spans="1:5" s="18" customFormat="1">
      <c r="A1402" s="10" t="s">
        <v>3221</v>
      </c>
      <c r="B1402" s="23" t="s">
        <v>1112</v>
      </c>
      <c r="C1402" s="106">
        <v>9000</v>
      </c>
      <c r="D1402" s="28">
        <v>120</v>
      </c>
      <c r="E1402" s="14">
        <f>'R ACC'!G89</f>
        <v>0</v>
      </c>
    </row>
    <row r="1403" spans="1:5" s="18" customFormat="1">
      <c r="A1403" s="10" t="s">
        <v>3222</v>
      </c>
      <c r="B1403" s="23" t="s">
        <v>1112</v>
      </c>
      <c r="C1403" s="106">
        <v>9000</v>
      </c>
      <c r="D1403" s="28">
        <v>125</v>
      </c>
      <c r="E1403" s="14">
        <f>'R ACC'!H89</f>
        <v>0</v>
      </c>
    </row>
    <row r="1404" spans="1:5" s="18" customFormat="1">
      <c r="A1404" s="10" t="s">
        <v>3223</v>
      </c>
      <c r="B1404" s="23" t="s">
        <v>1112</v>
      </c>
      <c r="C1404" s="106">
        <v>9000</v>
      </c>
      <c r="D1404" s="28">
        <v>130</v>
      </c>
      <c r="E1404" s="14">
        <f>'R ACC'!I89</f>
        <v>0</v>
      </c>
    </row>
    <row r="1405" spans="1:5" s="18" customFormat="1">
      <c r="A1405" s="10" t="s">
        <v>3224</v>
      </c>
      <c r="B1405" s="23" t="s">
        <v>1112</v>
      </c>
      <c r="C1405" s="106">
        <v>9000</v>
      </c>
      <c r="D1405" s="28">
        <v>135</v>
      </c>
      <c r="E1405" s="14">
        <f>'R ACC'!J89</f>
        <v>0</v>
      </c>
    </row>
    <row r="1406" spans="1:5" s="18" customFormat="1">
      <c r="A1406" s="10" t="s">
        <v>3225</v>
      </c>
      <c r="B1406" s="23" t="s">
        <v>591</v>
      </c>
      <c r="C1406" s="106">
        <v>6000</v>
      </c>
      <c r="D1406" s="28">
        <v>110</v>
      </c>
      <c r="E1406" s="14">
        <f>'R ACC'!E90</f>
        <v>0</v>
      </c>
    </row>
    <row r="1407" spans="1:5" s="18" customFormat="1">
      <c r="A1407" s="10" t="s">
        <v>3226</v>
      </c>
      <c r="B1407" s="23" t="s">
        <v>591</v>
      </c>
      <c r="C1407" s="106">
        <v>6000</v>
      </c>
      <c r="D1407" s="28">
        <v>115</v>
      </c>
      <c r="E1407" s="14">
        <f>'R ACC'!F90</f>
        <v>0</v>
      </c>
    </row>
    <row r="1408" spans="1:5" s="18" customFormat="1">
      <c r="A1408" s="10" t="s">
        <v>3227</v>
      </c>
      <c r="B1408" s="23" t="s">
        <v>591</v>
      </c>
      <c r="C1408" s="106">
        <v>6000</v>
      </c>
      <c r="D1408" s="28">
        <v>120</v>
      </c>
      <c r="E1408" s="14">
        <f>'R ACC'!G90</f>
        <v>0</v>
      </c>
    </row>
    <row r="1409" spans="1:5" s="18" customFormat="1">
      <c r="A1409" s="10" t="s">
        <v>3228</v>
      </c>
      <c r="B1409" s="23" t="s">
        <v>591</v>
      </c>
      <c r="C1409" s="106">
        <v>6000</v>
      </c>
      <c r="D1409" s="28">
        <v>125</v>
      </c>
      <c r="E1409" s="14">
        <f>'R ACC'!H90</f>
        <v>0</v>
      </c>
    </row>
    <row r="1410" spans="1:5" s="18" customFormat="1">
      <c r="A1410" s="10" t="s">
        <v>3229</v>
      </c>
      <c r="B1410" s="23" t="s">
        <v>591</v>
      </c>
      <c r="C1410" s="106">
        <v>6000</v>
      </c>
      <c r="D1410" s="28">
        <v>130</v>
      </c>
      <c r="E1410" s="14">
        <f>'R ACC'!I90</f>
        <v>0</v>
      </c>
    </row>
    <row r="1411" spans="1:5" s="18" customFormat="1">
      <c r="A1411" s="10" t="s">
        <v>3230</v>
      </c>
      <c r="B1411" s="23" t="s">
        <v>591</v>
      </c>
      <c r="C1411" s="106">
        <v>6000</v>
      </c>
      <c r="D1411" s="28">
        <v>135</v>
      </c>
      <c r="E1411" s="14">
        <f>'R ACC'!J90</f>
        <v>0</v>
      </c>
    </row>
    <row r="1412" spans="1:5" s="18" customFormat="1">
      <c r="A1412" s="10" t="s">
        <v>3231</v>
      </c>
      <c r="B1412" s="23" t="s">
        <v>592</v>
      </c>
      <c r="C1412" s="106">
        <v>17000</v>
      </c>
      <c r="D1412" s="28" t="s">
        <v>714</v>
      </c>
      <c r="E1412" s="14">
        <f>'R ACC'!E93</f>
        <v>0</v>
      </c>
    </row>
    <row r="1413" spans="1:5" s="18" customFormat="1">
      <c r="A1413" s="10" t="s">
        <v>3232</v>
      </c>
      <c r="B1413" s="23" t="s">
        <v>593</v>
      </c>
      <c r="C1413" s="106">
        <v>13000</v>
      </c>
      <c r="D1413" s="28">
        <v>110</v>
      </c>
      <c r="E1413" s="14">
        <f>'R ACC'!E95</f>
        <v>0</v>
      </c>
    </row>
    <row r="1414" spans="1:5" s="18" customFormat="1">
      <c r="A1414" s="10" t="s">
        <v>3233</v>
      </c>
      <c r="B1414" s="23" t="s">
        <v>593</v>
      </c>
      <c r="C1414" s="106">
        <v>13000</v>
      </c>
      <c r="D1414" s="28">
        <v>115</v>
      </c>
      <c r="E1414" s="14">
        <f>'R ACC'!F95</f>
        <v>0</v>
      </c>
    </row>
    <row r="1415" spans="1:5" s="18" customFormat="1">
      <c r="A1415" s="10" t="s">
        <v>3234</v>
      </c>
      <c r="B1415" s="23" t="s">
        <v>593</v>
      </c>
      <c r="C1415" s="106">
        <v>13000</v>
      </c>
      <c r="D1415" s="28">
        <v>120</v>
      </c>
      <c r="E1415" s="14">
        <f>'R ACC'!G95</f>
        <v>0</v>
      </c>
    </row>
    <row r="1416" spans="1:5" s="18" customFormat="1">
      <c r="A1416" s="10" t="s">
        <v>3235</v>
      </c>
      <c r="B1416" s="23" t="s">
        <v>593</v>
      </c>
      <c r="C1416" s="106">
        <v>13000</v>
      </c>
      <c r="D1416" s="28">
        <v>125</v>
      </c>
      <c r="E1416" s="14">
        <f>'R ACC'!H95</f>
        <v>0</v>
      </c>
    </row>
    <row r="1417" spans="1:5" s="18" customFormat="1">
      <c r="A1417" s="10" t="s">
        <v>3236</v>
      </c>
      <c r="B1417" s="23" t="s">
        <v>593</v>
      </c>
      <c r="C1417" s="106">
        <v>13000</v>
      </c>
      <c r="D1417" s="28">
        <v>130</v>
      </c>
      <c r="E1417" s="14">
        <f>'R ACC'!I95</f>
        <v>0</v>
      </c>
    </row>
    <row r="1418" spans="1:5" s="18" customFormat="1">
      <c r="A1418" s="10" t="s">
        <v>3237</v>
      </c>
      <c r="B1418" s="23" t="s">
        <v>593</v>
      </c>
      <c r="C1418" s="106">
        <v>13000</v>
      </c>
      <c r="D1418" s="28">
        <v>135</v>
      </c>
      <c r="E1418" s="14">
        <f>'R ACC'!J95</f>
        <v>0</v>
      </c>
    </row>
    <row r="1419" spans="1:5" s="18" customFormat="1">
      <c r="A1419" s="10" t="s">
        <v>3238</v>
      </c>
      <c r="B1419" s="23" t="s">
        <v>594</v>
      </c>
      <c r="C1419" s="106">
        <v>8000</v>
      </c>
      <c r="D1419" s="28">
        <v>105</v>
      </c>
      <c r="E1419" s="14">
        <f>'R ACC'!E98</f>
        <v>0</v>
      </c>
    </row>
    <row r="1420" spans="1:5" s="18" customFormat="1">
      <c r="A1420" s="10" t="s">
        <v>3239</v>
      </c>
      <c r="B1420" s="23" t="s">
        <v>594</v>
      </c>
      <c r="C1420" s="106">
        <v>8000</v>
      </c>
      <c r="D1420" s="28">
        <v>110</v>
      </c>
      <c r="E1420" s="14">
        <f>'R ACC'!F98</f>
        <v>0</v>
      </c>
    </row>
    <row r="1421" spans="1:5" s="18" customFormat="1">
      <c r="A1421" s="10" t="s">
        <v>3240</v>
      </c>
      <c r="B1421" s="23" t="s">
        <v>594</v>
      </c>
      <c r="C1421" s="106">
        <v>8000</v>
      </c>
      <c r="D1421" s="28">
        <v>115</v>
      </c>
      <c r="E1421" s="14">
        <f>'R ACC'!G98</f>
        <v>0</v>
      </c>
    </row>
    <row r="1422" spans="1:5" s="18" customFormat="1">
      <c r="A1422" s="10" t="s">
        <v>3241</v>
      </c>
      <c r="B1422" s="23" t="s">
        <v>594</v>
      </c>
      <c r="C1422" s="106">
        <v>8000</v>
      </c>
      <c r="D1422" s="28">
        <v>120</v>
      </c>
      <c r="E1422" s="14">
        <f>'R ACC'!H98</f>
        <v>0</v>
      </c>
    </row>
    <row r="1423" spans="1:5" s="18" customFormat="1">
      <c r="A1423" s="10" t="s">
        <v>3242</v>
      </c>
      <c r="B1423" s="23" t="s">
        <v>594</v>
      </c>
      <c r="C1423" s="106">
        <v>8000</v>
      </c>
      <c r="D1423" s="28">
        <v>125</v>
      </c>
      <c r="E1423" s="14">
        <f>'R ACC'!I98</f>
        <v>0</v>
      </c>
    </row>
    <row r="1424" spans="1:5" s="18" customFormat="1">
      <c r="A1424" s="10" t="s">
        <v>3243</v>
      </c>
      <c r="B1424" s="23" t="s">
        <v>595</v>
      </c>
      <c r="C1424" s="106">
        <v>8000</v>
      </c>
      <c r="D1424" s="28">
        <v>105</v>
      </c>
      <c r="E1424" s="14">
        <f>'R ACC'!E99</f>
        <v>0</v>
      </c>
    </row>
    <row r="1425" spans="1:5" s="18" customFormat="1">
      <c r="A1425" s="10" t="s">
        <v>3244</v>
      </c>
      <c r="B1425" s="23" t="s">
        <v>595</v>
      </c>
      <c r="C1425" s="106">
        <v>8000</v>
      </c>
      <c r="D1425" s="28">
        <v>110</v>
      </c>
      <c r="E1425" s="14">
        <f>'R ACC'!F99</f>
        <v>0</v>
      </c>
    </row>
    <row r="1426" spans="1:5" s="18" customFormat="1">
      <c r="A1426" s="10" t="s">
        <v>3245</v>
      </c>
      <c r="B1426" s="23" t="s">
        <v>595</v>
      </c>
      <c r="C1426" s="106">
        <v>8000</v>
      </c>
      <c r="D1426" s="28">
        <v>115</v>
      </c>
      <c r="E1426" s="14">
        <f>'R ACC'!G99</f>
        <v>0</v>
      </c>
    </row>
    <row r="1427" spans="1:5" s="18" customFormat="1">
      <c r="A1427" s="10" t="s">
        <v>3246</v>
      </c>
      <c r="B1427" s="23" t="s">
        <v>595</v>
      </c>
      <c r="C1427" s="106">
        <v>8000</v>
      </c>
      <c r="D1427" s="28">
        <v>120</v>
      </c>
      <c r="E1427" s="14">
        <f>'R ACC'!H99</f>
        <v>0</v>
      </c>
    </row>
    <row r="1428" spans="1:5" s="18" customFormat="1">
      <c r="A1428" s="10" t="s">
        <v>3247</v>
      </c>
      <c r="B1428" s="23" t="s">
        <v>595</v>
      </c>
      <c r="C1428" s="106">
        <v>8000</v>
      </c>
      <c r="D1428" s="28">
        <v>125</v>
      </c>
      <c r="E1428" s="14">
        <f>'R ACC'!I99</f>
        <v>0</v>
      </c>
    </row>
    <row r="1429" spans="1:5" s="18" customFormat="1">
      <c r="A1429" s="10" t="s">
        <v>3248</v>
      </c>
      <c r="B1429" s="23" t="s">
        <v>1114</v>
      </c>
      <c r="C1429" s="106">
        <v>6000</v>
      </c>
      <c r="D1429" s="28">
        <v>105</v>
      </c>
      <c r="E1429" s="14">
        <f>'R ACC'!E100</f>
        <v>0</v>
      </c>
    </row>
    <row r="1430" spans="1:5" s="18" customFormat="1">
      <c r="A1430" s="10" t="s">
        <v>3249</v>
      </c>
      <c r="B1430" s="23" t="s">
        <v>1114</v>
      </c>
      <c r="C1430" s="106">
        <v>6000</v>
      </c>
      <c r="D1430" s="28">
        <v>110</v>
      </c>
      <c r="E1430" s="14">
        <f>'R ACC'!F100</f>
        <v>0</v>
      </c>
    </row>
    <row r="1431" spans="1:5" s="18" customFormat="1">
      <c r="A1431" s="10" t="s">
        <v>3250</v>
      </c>
      <c r="B1431" s="23" t="s">
        <v>1114</v>
      </c>
      <c r="C1431" s="106">
        <v>6000</v>
      </c>
      <c r="D1431" s="28">
        <v>115</v>
      </c>
      <c r="E1431" s="14">
        <f>'R ACC'!G100</f>
        <v>0</v>
      </c>
    </row>
    <row r="1432" spans="1:5" s="18" customFormat="1">
      <c r="A1432" s="10" t="s">
        <v>3251</v>
      </c>
      <c r="B1432" s="23" t="s">
        <v>1114</v>
      </c>
      <c r="C1432" s="106">
        <v>6000</v>
      </c>
      <c r="D1432" s="28">
        <v>120</v>
      </c>
      <c r="E1432" s="14">
        <f>'R ACC'!H100</f>
        <v>0</v>
      </c>
    </row>
    <row r="1433" spans="1:5" s="18" customFormat="1">
      <c r="A1433" s="10" t="s">
        <v>3252</v>
      </c>
      <c r="B1433" s="23" t="s">
        <v>1114</v>
      </c>
      <c r="C1433" s="106">
        <v>6000</v>
      </c>
      <c r="D1433" s="28">
        <v>125</v>
      </c>
      <c r="E1433" s="14">
        <f>'R ACC'!I100</f>
        <v>0</v>
      </c>
    </row>
    <row r="1434" spans="1:5" s="18" customFormat="1">
      <c r="A1434" s="10" t="s">
        <v>4051</v>
      </c>
      <c r="B1434" s="23" t="s">
        <v>1048</v>
      </c>
      <c r="C1434" s="106">
        <v>16000</v>
      </c>
      <c r="D1434" s="28">
        <v>90</v>
      </c>
      <c r="E1434" s="14">
        <f>'R ACC'!E103</f>
        <v>0</v>
      </c>
    </row>
    <row r="1435" spans="1:5" s="18" customFormat="1">
      <c r="A1435" s="10" t="s">
        <v>4052</v>
      </c>
      <c r="B1435" s="23" t="s">
        <v>1048</v>
      </c>
      <c r="C1435" s="106">
        <v>16000</v>
      </c>
      <c r="D1435" s="28">
        <v>95</v>
      </c>
      <c r="E1435" s="14">
        <f>'R ACC'!F103</f>
        <v>0</v>
      </c>
    </row>
    <row r="1436" spans="1:5" s="18" customFormat="1">
      <c r="A1436" s="10" t="s">
        <v>3253</v>
      </c>
      <c r="B1436" s="23" t="s">
        <v>1048</v>
      </c>
      <c r="C1436" s="106">
        <v>16000</v>
      </c>
      <c r="D1436" s="28">
        <v>100</v>
      </c>
      <c r="E1436" s="14">
        <f>'R ACC'!G103</f>
        <v>0</v>
      </c>
    </row>
    <row r="1437" spans="1:5" s="18" customFormat="1">
      <c r="A1437" s="10" t="s">
        <v>3254</v>
      </c>
      <c r="B1437" s="23" t="s">
        <v>1048</v>
      </c>
      <c r="C1437" s="106">
        <v>16000</v>
      </c>
      <c r="D1437" s="28">
        <v>105</v>
      </c>
      <c r="E1437" s="14">
        <f>'R ACC'!H103</f>
        <v>0</v>
      </c>
    </row>
    <row r="1438" spans="1:5" s="18" customFormat="1">
      <c r="A1438" s="10" t="s">
        <v>3255</v>
      </c>
      <c r="B1438" s="23" t="s">
        <v>1048</v>
      </c>
      <c r="C1438" s="106">
        <v>16000</v>
      </c>
      <c r="D1438" s="28">
        <v>110</v>
      </c>
      <c r="E1438" s="14">
        <f>'R ACC'!I103</f>
        <v>0</v>
      </c>
    </row>
    <row r="1439" spans="1:5" s="18" customFormat="1">
      <c r="A1439" s="10" t="s">
        <v>4053</v>
      </c>
      <c r="B1439" s="23" t="s">
        <v>1049</v>
      </c>
      <c r="C1439" s="106">
        <v>16000</v>
      </c>
      <c r="D1439" s="28">
        <v>90</v>
      </c>
      <c r="E1439" s="14">
        <f>'R ACC'!E104</f>
        <v>0</v>
      </c>
    </row>
    <row r="1440" spans="1:5" s="18" customFormat="1">
      <c r="A1440" s="10" t="s">
        <v>4054</v>
      </c>
      <c r="B1440" s="23" t="s">
        <v>1049</v>
      </c>
      <c r="C1440" s="106">
        <v>16000</v>
      </c>
      <c r="D1440" s="28">
        <v>95</v>
      </c>
      <c r="E1440" s="14">
        <f>'R ACC'!F104</f>
        <v>0</v>
      </c>
    </row>
    <row r="1441" spans="1:5" s="18" customFormat="1">
      <c r="A1441" s="10" t="s">
        <v>3256</v>
      </c>
      <c r="B1441" s="23" t="s">
        <v>1049</v>
      </c>
      <c r="C1441" s="106">
        <v>16000</v>
      </c>
      <c r="D1441" s="28">
        <v>100</v>
      </c>
      <c r="E1441" s="14">
        <f>'R ACC'!G104</f>
        <v>0</v>
      </c>
    </row>
    <row r="1442" spans="1:5" s="18" customFormat="1">
      <c r="A1442" s="10" t="s">
        <v>3257</v>
      </c>
      <c r="B1442" s="23" t="s">
        <v>1049</v>
      </c>
      <c r="C1442" s="106">
        <v>16000</v>
      </c>
      <c r="D1442" s="28">
        <v>105</v>
      </c>
      <c r="E1442" s="14">
        <f>'R ACC'!H104</f>
        <v>0</v>
      </c>
    </row>
    <row r="1443" spans="1:5" s="18" customFormat="1">
      <c r="A1443" s="10" t="s">
        <v>3258</v>
      </c>
      <c r="B1443" s="23" t="s">
        <v>1049</v>
      </c>
      <c r="C1443" s="106">
        <v>16000</v>
      </c>
      <c r="D1443" s="28">
        <v>110</v>
      </c>
      <c r="E1443" s="14">
        <f>'R ACC'!I104</f>
        <v>0</v>
      </c>
    </row>
    <row r="1444" spans="1:5" s="18" customFormat="1">
      <c r="A1444" s="10" t="s">
        <v>4055</v>
      </c>
      <c r="B1444" s="23" t="s">
        <v>1050</v>
      </c>
      <c r="C1444" s="106">
        <v>4500</v>
      </c>
      <c r="D1444" s="28">
        <v>90</v>
      </c>
      <c r="E1444" s="14">
        <f>'R ACC'!I107</f>
        <v>0</v>
      </c>
    </row>
    <row r="1445" spans="1:5" s="18" customFormat="1">
      <c r="A1445" s="10" t="s">
        <v>4056</v>
      </c>
      <c r="B1445" s="23" t="s">
        <v>1050</v>
      </c>
      <c r="C1445" s="106">
        <v>4500</v>
      </c>
      <c r="D1445" s="28">
        <v>95</v>
      </c>
      <c r="E1445" s="14">
        <f>'R ACC'!J107</f>
        <v>0</v>
      </c>
    </row>
    <row r="1446" spans="1:5" s="18" customFormat="1">
      <c r="A1446" s="10" t="s">
        <v>3259</v>
      </c>
      <c r="B1446" s="23" t="s">
        <v>1050</v>
      </c>
      <c r="C1446" s="106">
        <v>4500</v>
      </c>
      <c r="D1446" s="28">
        <v>100</v>
      </c>
      <c r="E1446" s="14">
        <f>'R ACC'!K107</f>
        <v>0</v>
      </c>
    </row>
    <row r="1447" spans="1:5" s="18" customFormat="1">
      <c r="A1447" s="10" t="s">
        <v>3260</v>
      </c>
      <c r="B1447" s="23" t="s">
        <v>1050</v>
      </c>
      <c r="C1447" s="106">
        <v>4500</v>
      </c>
      <c r="D1447" s="28">
        <v>105</v>
      </c>
      <c r="E1447" s="14">
        <f>'R ACC'!L107</f>
        <v>0</v>
      </c>
    </row>
    <row r="1448" spans="1:5" s="18" customFormat="1">
      <c r="A1448" s="10" t="s">
        <v>4062</v>
      </c>
      <c r="B1448" s="23" t="s">
        <v>1051</v>
      </c>
      <c r="C1448" s="106">
        <v>4500</v>
      </c>
      <c r="D1448" s="28">
        <v>70</v>
      </c>
      <c r="E1448" s="14">
        <f>'R ACC'!E108</f>
        <v>0</v>
      </c>
    </row>
    <row r="1449" spans="1:5" s="18" customFormat="1">
      <c r="A1449" s="10" t="s">
        <v>4063</v>
      </c>
      <c r="B1449" s="23" t="s">
        <v>1051</v>
      </c>
      <c r="C1449" s="106">
        <v>4500</v>
      </c>
      <c r="D1449" s="28">
        <v>75</v>
      </c>
      <c r="E1449" s="14">
        <f>'R ACC'!F108</f>
        <v>0</v>
      </c>
    </row>
    <row r="1450" spans="1:5" s="18" customFormat="1">
      <c r="A1450" s="10" t="s">
        <v>4047</v>
      </c>
      <c r="B1450" s="23" t="s">
        <v>1051</v>
      </c>
      <c r="C1450" s="106">
        <v>4500</v>
      </c>
      <c r="D1450" s="28">
        <v>80</v>
      </c>
      <c r="E1450" s="14">
        <f>'R ACC'!G108</f>
        <v>0</v>
      </c>
    </row>
    <row r="1451" spans="1:5" s="18" customFormat="1">
      <c r="A1451" s="10" t="s">
        <v>4048</v>
      </c>
      <c r="B1451" s="23" t="s">
        <v>1051</v>
      </c>
      <c r="C1451" s="106">
        <v>4500</v>
      </c>
      <c r="D1451" s="28">
        <v>85</v>
      </c>
      <c r="E1451" s="14">
        <f>'R ACC'!H108</f>
        <v>0</v>
      </c>
    </row>
    <row r="1452" spans="1:5" s="18" customFormat="1">
      <c r="A1452" s="10" t="s">
        <v>4057</v>
      </c>
      <c r="B1452" s="23" t="s">
        <v>1051</v>
      </c>
      <c r="C1452" s="106">
        <v>4500</v>
      </c>
      <c r="D1452" s="28">
        <v>90</v>
      </c>
      <c r="E1452" s="14">
        <f>'R ACC'!I108</f>
        <v>0</v>
      </c>
    </row>
    <row r="1453" spans="1:5" s="18" customFormat="1">
      <c r="A1453" s="10" t="s">
        <v>4058</v>
      </c>
      <c r="B1453" s="23" t="s">
        <v>1051</v>
      </c>
      <c r="C1453" s="106">
        <v>4500</v>
      </c>
      <c r="D1453" s="28">
        <v>95</v>
      </c>
      <c r="E1453" s="14">
        <f>'R ACC'!J108</f>
        <v>0</v>
      </c>
    </row>
    <row r="1454" spans="1:5" s="18" customFormat="1">
      <c r="A1454" s="10" t="s">
        <v>3261</v>
      </c>
      <c r="B1454" s="23" t="s">
        <v>1051</v>
      </c>
      <c r="C1454" s="106">
        <v>4500</v>
      </c>
      <c r="D1454" s="28">
        <v>100</v>
      </c>
      <c r="E1454" s="14">
        <f>'R ACC'!K108</f>
        <v>0</v>
      </c>
    </row>
    <row r="1455" spans="1:5" s="18" customFormat="1">
      <c r="A1455" s="10" t="s">
        <v>3262</v>
      </c>
      <c r="B1455" s="23" t="s">
        <v>1051</v>
      </c>
      <c r="C1455" s="106">
        <v>4500</v>
      </c>
      <c r="D1455" s="28">
        <v>105</v>
      </c>
      <c r="E1455" s="14">
        <f>'R ACC'!L108</f>
        <v>0</v>
      </c>
    </row>
    <row r="1456" spans="1:5" s="18" customFormat="1">
      <c r="A1456" s="10" t="s">
        <v>3263</v>
      </c>
      <c r="B1456" s="10" t="s">
        <v>542</v>
      </c>
      <c r="C1456" s="105">
        <v>22000</v>
      </c>
      <c r="D1456" s="29" t="s">
        <v>723</v>
      </c>
      <c r="E1456" s="14">
        <f>'R ACC'!E113</f>
        <v>0</v>
      </c>
    </row>
    <row r="1457" spans="1:5" s="18" customFormat="1">
      <c r="A1457" s="10" t="s">
        <v>3264</v>
      </c>
      <c r="B1457" s="10" t="s">
        <v>542</v>
      </c>
      <c r="C1457" s="105">
        <v>22000</v>
      </c>
      <c r="D1457" s="29" t="s">
        <v>724</v>
      </c>
      <c r="E1457" s="14">
        <f>'R ACC'!F113</f>
        <v>0</v>
      </c>
    </row>
    <row r="1458" spans="1:5" s="18" customFormat="1">
      <c r="A1458" s="10" t="s">
        <v>3265</v>
      </c>
      <c r="B1458" s="10" t="s">
        <v>544</v>
      </c>
      <c r="C1458" s="105">
        <v>17000</v>
      </c>
      <c r="D1458" s="29" t="s">
        <v>722</v>
      </c>
      <c r="E1458" s="14">
        <f>'R ACC'!E115</f>
        <v>0</v>
      </c>
    </row>
    <row r="1459" spans="1:5" s="18" customFormat="1">
      <c r="A1459" s="10" t="s">
        <v>3266</v>
      </c>
      <c r="B1459" s="10" t="s">
        <v>546</v>
      </c>
      <c r="C1459" s="105">
        <v>13000</v>
      </c>
      <c r="D1459" s="49" t="s">
        <v>267</v>
      </c>
      <c r="E1459" s="14">
        <f>'R ACC'!E117</f>
        <v>0</v>
      </c>
    </row>
    <row r="1460" spans="1:5" s="18" customFormat="1">
      <c r="A1460" s="10" t="s">
        <v>3267</v>
      </c>
      <c r="B1460" s="10" t="s">
        <v>548</v>
      </c>
      <c r="C1460" s="105">
        <v>17000</v>
      </c>
      <c r="D1460" s="49" t="s">
        <v>267</v>
      </c>
      <c r="E1460" s="14">
        <f>'R ACC'!E118</f>
        <v>0</v>
      </c>
    </row>
    <row r="1461" spans="1:5" s="18" customFormat="1">
      <c r="A1461" s="10" t="s">
        <v>3268</v>
      </c>
      <c r="B1461" s="10" t="s">
        <v>550</v>
      </c>
      <c r="C1461" s="105">
        <v>13000</v>
      </c>
      <c r="D1461" s="49" t="s">
        <v>267</v>
      </c>
      <c r="E1461" s="14">
        <f>'R ACC'!E119</f>
        <v>0</v>
      </c>
    </row>
    <row r="1462" spans="1:5" s="18" customFormat="1">
      <c r="A1462" s="10" t="s">
        <v>3269</v>
      </c>
      <c r="B1462" s="10" t="s">
        <v>1152</v>
      </c>
      <c r="C1462" s="105">
        <v>32000</v>
      </c>
      <c r="D1462" s="28" t="s">
        <v>714</v>
      </c>
      <c r="E1462" s="14">
        <f>'R ACC'!E124</f>
        <v>0</v>
      </c>
    </row>
    <row r="1463" spans="1:5" s="18" customFormat="1">
      <c r="A1463" s="10" t="s">
        <v>3270</v>
      </c>
      <c r="B1463" s="10" t="s">
        <v>1153</v>
      </c>
      <c r="C1463" s="105">
        <v>28000</v>
      </c>
      <c r="D1463" s="28" t="s">
        <v>714</v>
      </c>
      <c r="E1463" s="14">
        <f>'R ACC'!E125</f>
        <v>0</v>
      </c>
    </row>
    <row r="1464" spans="1:5" s="18" customFormat="1">
      <c r="A1464" s="10" t="s">
        <v>3271</v>
      </c>
      <c r="B1464" s="10" t="s">
        <v>1151</v>
      </c>
      <c r="C1464" s="105">
        <v>16000</v>
      </c>
      <c r="D1464" s="28" t="s">
        <v>714</v>
      </c>
      <c r="E1464" s="14">
        <f>'R ACC'!E126</f>
        <v>0</v>
      </c>
    </row>
    <row r="1465" spans="1:5" s="18" customFormat="1">
      <c r="A1465" s="10" t="s">
        <v>3272</v>
      </c>
      <c r="B1465" s="10" t="s">
        <v>560</v>
      </c>
      <c r="C1465" s="105">
        <v>14000</v>
      </c>
      <c r="D1465" s="28" t="s">
        <v>714</v>
      </c>
      <c r="E1465" s="14">
        <f>'R ACC'!E127</f>
        <v>0</v>
      </c>
    </row>
    <row r="1466" spans="1:5" s="18" customFormat="1">
      <c r="A1466" s="10" t="s">
        <v>3273</v>
      </c>
      <c r="B1466" s="10" t="s">
        <v>556</v>
      </c>
      <c r="C1466" s="105">
        <v>19000</v>
      </c>
      <c r="D1466" s="28" t="s">
        <v>714</v>
      </c>
      <c r="E1466" s="14">
        <f>'R ACC'!E128</f>
        <v>0</v>
      </c>
    </row>
    <row r="1467" spans="1:5" s="18" customFormat="1">
      <c r="A1467" s="10" t="s">
        <v>3274</v>
      </c>
      <c r="B1467" s="10" t="s">
        <v>558</v>
      </c>
      <c r="C1467" s="105">
        <v>17000</v>
      </c>
      <c r="D1467" s="28" t="s">
        <v>714</v>
      </c>
      <c r="E1467" s="14">
        <f>'R ACC'!E129</f>
        <v>0</v>
      </c>
    </row>
    <row r="1468" spans="1:5" s="18" customFormat="1">
      <c r="A1468" s="10" t="s">
        <v>3275</v>
      </c>
      <c r="B1468" s="10" t="s">
        <v>565</v>
      </c>
      <c r="C1468" s="105">
        <v>8000</v>
      </c>
      <c r="D1468" s="28" t="s">
        <v>714</v>
      </c>
      <c r="E1468" s="14">
        <f>'R ACC'!E130</f>
        <v>0</v>
      </c>
    </row>
    <row r="1469" spans="1:5" s="18" customFormat="1">
      <c r="A1469" s="10" t="s">
        <v>3276</v>
      </c>
      <c r="B1469" s="10" t="s">
        <v>567</v>
      </c>
      <c r="C1469" s="105">
        <v>20000</v>
      </c>
      <c r="D1469" s="28" t="s">
        <v>714</v>
      </c>
      <c r="E1469" s="14">
        <f>'R ACC'!E131</f>
        <v>0</v>
      </c>
    </row>
    <row r="1470" spans="1:5" s="18" customFormat="1">
      <c r="A1470" s="10" t="s">
        <v>3277</v>
      </c>
      <c r="B1470" s="10" t="s">
        <v>569</v>
      </c>
      <c r="C1470" s="105">
        <v>33000</v>
      </c>
      <c r="D1470" s="28" t="s">
        <v>714</v>
      </c>
      <c r="E1470" s="14">
        <f>'R ACC'!E132</f>
        <v>0</v>
      </c>
    </row>
    <row r="1471" spans="1:5" s="18" customFormat="1">
      <c r="A1471" s="10" t="s">
        <v>3278</v>
      </c>
      <c r="B1471" s="10" t="s">
        <v>552</v>
      </c>
      <c r="C1471" s="105">
        <v>21000</v>
      </c>
      <c r="D1471" s="28" t="s">
        <v>714</v>
      </c>
      <c r="E1471" s="14">
        <f>'R ACC'!E133</f>
        <v>0</v>
      </c>
    </row>
    <row r="1472" spans="1:5" s="18" customFormat="1">
      <c r="A1472" s="10" t="s">
        <v>3279</v>
      </c>
      <c r="B1472" s="10" t="s">
        <v>554</v>
      </c>
      <c r="C1472" s="105">
        <v>20000</v>
      </c>
      <c r="D1472" s="28" t="s">
        <v>714</v>
      </c>
      <c r="E1472" s="14">
        <f>'R ACC'!E134</f>
        <v>0</v>
      </c>
    </row>
    <row r="1473" spans="1:5" s="18" customFormat="1">
      <c r="A1473" s="10" t="s">
        <v>3280</v>
      </c>
      <c r="B1473" s="10" t="s">
        <v>677</v>
      </c>
      <c r="C1473" s="105">
        <v>14000</v>
      </c>
      <c r="D1473" s="28" t="s">
        <v>714</v>
      </c>
      <c r="E1473" s="14">
        <f>'R ACC'!E137</f>
        <v>0</v>
      </c>
    </row>
    <row r="1474" spans="1:5" s="18" customFormat="1">
      <c r="A1474" s="10" t="s">
        <v>3281</v>
      </c>
      <c r="B1474" s="10" t="s">
        <v>909</v>
      </c>
      <c r="C1474" s="105">
        <v>15000</v>
      </c>
      <c r="D1474" s="28" t="s">
        <v>714</v>
      </c>
      <c r="E1474" s="14">
        <f>'R ACC'!E138</f>
        <v>0</v>
      </c>
    </row>
    <row r="1475" spans="1:5" s="18" customFormat="1">
      <c r="A1475" s="10" t="s">
        <v>3282</v>
      </c>
      <c r="B1475" s="10" t="s">
        <v>910</v>
      </c>
      <c r="C1475" s="105">
        <v>31000</v>
      </c>
      <c r="D1475" s="28" t="s">
        <v>714</v>
      </c>
      <c r="E1475" s="14">
        <f>'R ACC'!E139</f>
        <v>0</v>
      </c>
    </row>
    <row r="1476" spans="1:5" s="18" customFormat="1">
      <c r="A1476" s="10" t="s">
        <v>3283</v>
      </c>
      <c r="B1476" s="10" t="s">
        <v>678</v>
      </c>
      <c r="C1476" s="105">
        <v>10000</v>
      </c>
      <c r="D1476" s="28" t="s">
        <v>714</v>
      </c>
      <c r="E1476" s="14">
        <f>'R ACC'!E140</f>
        <v>0</v>
      </c>
    </row>
    <row r="1477" spans="1:5" s="18" customFormat="1">
      <c r="A1477" s="10" t="s">
        <v>3284</v>
      </c>
      <c r="B1477" s="10" t="s">
        <v>911</v>
      </c>
      <c r="C1477" s="105">
        <v>11000</v>
      </c>
      <c r="D1477" s="28" t="s">
        <v>714</v>
      </c>
      <c r="E1477" s="14">
        <f>'R ACC'!E141</f>
        <v>0</v>
      </c>
    </row>
    <row r="1478" spans="1:5" s="18" customFormat="1">
      <c r="A1478" s="10" t="s">
        <v>3285</v>
      </c>
      <c r="B1478" s="10" t="s">
        <v>912</v>
      </c>
      <c r="C1478" s="105">
        <v>15000</v>
      </c>
      <c r="D1478" s="28" t="s">
        <v>714</v>
      </c>
      <c r="E1478" s="14">
        <f>'R ACC'!E142</f>
        <v>0</v>
      </c>
    </row>
    <row r="1479" spans="1:5" s="18" customFormat="1">
      <c r="A1479" s="10" t="s">
        <v>3286</v>
      </c>
      <c r="B1479" s="10" t="s">
        <v>1053</v>
      </c>
      <c r="C1479" s="105">
        <v>15000</v>
      </c>
      <c r="D1479" s="28" t="s">
        <v>714</v>
      </c>
      <c r="E1479" s="14">
        <f>'R ACC'!E143</f>
        <v>0</v>
      </c>
    </row>
    <row r="1480" spans="1:5" s="18" customFormat="1">
      <c r="A1480" s="10" t="s">
        <v>3287</v>
      </c>
      <c r="B1480" s="10" t="s">
        <v>913</v>
      </c>
      <c r="C1480" s="105">
        <v>33000</v>
      </c>
      <c r="D1480" s="28" t="s">
        <v>714</v>
      </c>
      <c r="E1480" s="14">
        <f>'R ACC'!E144</f>
        <v>0</v>
      </c>
    </row>
    <row r="1481" spans="1:5" s="18" customFormat="1">
      <c r="A1481" s="10" t="s">
        <v>3288</v>
      </c>
      <c r="B1481" s="10" t="s">
        <v>578</v>
      </c>
      <c r="C1481" s="105">
        <v>8000</v>
      </c>
      <c r="D1481" s="28" t="s">
        <v>714</v>
      </c>
      <c r="E1481" s="14">
        <f>'R ACC'!E147</f>
        <v>0</v>
      </c>
    </row>
    <row r="1482" spans="1:5" s="18" customFormat="1">
      <c r="A1482" s="10" t="s">
        <v>3289</v>
      </c>
      <c r="B1482" s="10" t="s">
        <v>580</v>
      </c>
      <c r="C1482" s="105">
        <v>8000</v>
      </c>
      <c r="D1482" s="28" t="s">
        <v>714</v>
      </c>
      <c r="E1482" s="14">
        <f>'R ACC'!E148</f>
        <v>0</v>
      </c>
    </row>
    <row r="1483" spans="1:5" s="18" customFormat="1">
      <c r="A1483" s="10" t="s">
        <v>3290</v>
      </c>
      <c r="B1483" s="10" t="s">
        <v>570</v>
      </c>
      <c r="C1483" s="105">
        <v>9000</v>
      </c>
      <c r="D1483" s="28" t="s">
        <v>714</v>
      </c>
      <c r="E1483" s="14">
        <f>'R ACC'!E151</f>
        <v>0</v>
      </c>
    </row>
    <row r="1484" spans="1:5" s="18" customFormat="1">
      <c r="A1484" s="10" t="s">
        <v>3291</v>
      </c>
      <c r="B1484" s="10" t="s">
        <v>571</v>
      </c>
      <c r="C1484" s="105">
        <v>10000</v>
      </c>
      <c r="D1484" s="28" t="s">
        <v>714</v>
      </c>
      <c r="E1484" s="14">
        <f>'R ACC'!E152</f>
        <v>0</v>
      </c>
    </row>
    <row r="1485" spans="1:5" s="18" customFormat="1">
      <c r="A1485" s="10" t="s">
        <v>3292</v>
      </c>
      <c r="B1485" s="10" t="s">
        <v>573</v>
      </c>
      <c r="C1485" s="105">
        <v>8000</v>
      </c>
      <c r="D1485" s="28" t="s">
        <v>714</v>
      </c>
      <c r="E1485" s="14">
        <f>'R ACC'!E155</f>
        <v>0</v>
      </c>
    </row>
    <row r="1486" spans="1:5" s="18" customFormat="1">
      <c r="A1486" s="10" t="s">
        <v>3293</v>
      </c>
      <c r="B1486" s="10" t="s">
        <v>575</v>
      </c>
      <c r="C1486" s="105">
        <v>5500</v>
      </c>
      <c r="D1486" s="28" t="s">
        <v>714</v>
      </c>
      <c r="E1486" s="14">
        <f>'R ACC'!E156</f>
        <v>0</v>
      </c>
    </row>
    <row r="1487" spans="1:5" s="18" customFormat="1">
      <c r="A1487" s="10" t="s">
        <v>3294</v>
      </c>
      <c r="B1487" s="10" t="s">
        <v>1154</v>
      </c>
      <c r="C1487" s="105">
        <v>8000</v>
      </c>
      <c r="D1487" s="28" t="s">
        <v>714</v>
      </c>
      <c r="E1487" s="14">
        <f>'R ACC'!E157</f>
        <v>0</v>
      </c>
    </row>
    <row r="1488" spans="1:5" s="18" customFormat="1">
      <c r="A1488" s="10" t="s">
        <v>3295</v>
      </c>
      <c r="B1488" s="10" t="s">
        <v>914</v>
      </c>
      <c r="C1488" s="105">
        <v>16000</v>
      </c>
      <c r="D1488" s="28" t="s">
        <v>714</v>
      </c>
      <c r="E1488" s="14">
        <f>'R ACC'!E160</f>
        <v>0</v>
      </c>
    </row>
    <row r="1489" spans="1:5" s="18" customFormat="1">
      <c r="A1489" s="10" t="s">
        <v>3296</v>
      </c>
      <c r="B1489" s="10" t="s">
        <v>946</v>
      </c>
      <c r="C1489" s="105">
        <v>16000</v>
      </c>
      <c r="D1489" s="28" t="s">
        <v>714</v>
      </c>
      <c r="E1489" s="14">
        <f>'R ACC'!E161</f>
        <v>0</v>
      </c>
    </row>
    <row r="1490" spans="1:5" s="18" customFormat="1">
      <c r="A1490" s="10" t="s">
        <v>3297</v>
      </c>
      <c r="B1490" s="10" t="s">
        <v>916</v>
      </c>
      <c r="C1490" s="105">
        <v>16000</v>
      </c>
      <c r="D1490" s="28" t="s">
        <v>714</v>
      </c>
      <c r="E1490" s="14">
        <f>'R ACC'!E162</f>
        <v>0</v>
      </c>
    </row>
    <row r="1491" spans="1:5" s="18" customFormat="1" ht="15" customHeight="1">
      <c r="A1491" s="10" t="s">
        <v>3298</v>
      </c>
      <c r="B1491" s="10" t="s">
        <v>940</v>
      </c>
      <c r="C1491" s="105">
        <v>19000</v>
      </c>
      <c r="D1491" s="28" t="s">
        <v>714</v>
      </c>
      <c r="E1491" s="14">
        <f>'R ACC'!E165</f>
        <v>0</v>
      </c>
    </row>
    <row r="1492" spans="1:5" s="18" customFormat="1" ht="15" customHeight="1">
      <c r="A1492" s="10" t="s">
        <v>3299</v>
      </c>
      <c r="B1492" s="10" t="s">
        <v>938</v>
      </c>
      <c r="C1492" s="105">
        <v>19000</v>
      </c>
      <c r="D1492" s="28" t="s">
        <v>714</v>
      </c>
      <c r="E1492" s="14">
        <f>'R ACC'!E166</f>
        <v>0</v>
      </c>
    </row>
    <row r="1493" spans="1:5" s="18" customFormat="1" ht="15" customHeight="1">
      <c r="A1493" s="10" t="s">
        <v>3300</v>
      </c>
      <c r="B1493" s="10" t="s">
        <v>944</v>
      </c>
      <c r="C1493" s="105">
        <v>19000</v>
      </c>
      <c r="D1493" s="28" t="s">
        <v>714</v>
      </c>
      <c r="E1493" s="14">
        <f>'R ACC'!E167</f>
        <v>0</v>
      </c>
    </row>
    <row r="1494" spans="1:5" s="18" customFormat="1" ht="15" customHeight="1">
      <c r="A1494" s="10" t="s">
        <v>3301</v>
      </c>
      <c r="B1494" s="10" t="s">
        <v>942</v>
      </c>
      <c r="C1494" s="105">
        <v>19000</v>
      </c>
      <c r="D1494" s="28" t="s">
        <v>714</v>
      </c>
      <c r="E1494" s="14">
        <f>'R ACC'!E168</f>
        <v>0</v>
      </c>
    </row>
    <row r="1495" spans="1:5" s="18" customFormat="1" ht="15" customHeight="1">
      <c r="A1495" s="10" t="s">
        <v>3302</v>
      </c>
      <c r="B1495" s="10" t="s">
        <v>934</v>
      </c>
      <c r="C1495" s="105">
        <v>15000</v>
      </c>
      <c r="D1495" s="28" t="s">
        <v>714</v>
      </c>
      <c r="E1495" s="14">
        <f>'R ACC'!E169</f>
        <v>0</v>
      </c>
    </row>
    <row r="1496" spans="1:5" s="18" customFormat="1" ht="15" customHeight="1">
      <c r="A1496" s="10" t="s">
        <v>3303</v>
      </c>
      <c r="B1496" s="10" t="s">
        <v>932</v>
      </c>
      <c r="C1496" s="105">
        <v>15000</v>
      </c>
      <c r="D1496" s="28" t="s">
        <v>714</v>
      </c>
      <c r="E1496" s="14">
        <f>'R ACC'!E170</f>
        <v>0</v>
      </c>
    </row>
    <row r="1497" spans="1:5" s="18" customFormat="1" ht="15" customHeight="1">
      <c r="A1497" s="10" t="s">
        <v>3304</v>
      </c>
      <c r="B1497" s="10" t="s">
        <v>930</v>
      </c>
      <c r="C1497" s="105">
        <v>15000</v>
      </c>
      <c r="D1497" s="28" t="s">
        <v>714</v>
      </c>
      <c r="E1497" s="14">
        <f>'R ACC'!E171</f>
        <v>0</v>
      </c>
    </row>
    <row r="1498" spans="1:5" s="18" customFormat="1" ht="15" customHeight="1">
      <c r="A1498" s="10" t="s">
        <v>3305</v>
      </c>
      <c r="B1498" s="10" t="s">
        <v>936</v>
      </c>
      <c r="C1498" s="105">
        <v>15000</v>
      </c>
      <c r="D1498" s="28" t="s">
        <v>714</v>
      </c>
      <c r="E1498" s="14">
        <f>'R ACC'!E172</f>
        <v>0</v>
      </c>
    </row>
    <row r="1499" spans="1:5" s="18" customFormat="1" ht="15" customHeight="1">
      <c r="A1499" s="10" t="s">
        <v>3306</v>
      </c>
      <c r="B1499" s="10" t="s">
        <v>920</v>
      </c>
      <c r="C1499" s="105">
        <v>11000</v>
      </c>
      <c r="D1499" s="28" t="s">
        <v>714</v>
      </c>
      <c r="E1499" s="14">
        <f>'R ACC'!E175</f>
        <v>0</v>
      </c>
    </row>
    <row r="1500" spans="1:5" s="18" customFormat="1" ht="15" customHeight="1">
      <c r="A1500" s="10" t="s">
        <v>3307</v>
      </c>
      <c r="B1500" s="10" t="s">
        <v>926</v>
      </c>
      <c r="C1500" s="105">
        <v>11000</v>
      </c>
      <c r="D1500" s="28" t="s">
        <v>714</v>
      </c>
      <c r="E1500" s="14">
        <f>'R ACC'!E176</f>
        <v>0</v>
      </c>
    </row>
    <row r="1501" spans="1:5" s="18" customFormat="1" ht="15" customHeight="1">
      <c r="A1501" s="10" t="s">
        <v>3308</v>
      </c>
      <c r="B1501" s="10" t="s">
        <v>924</v>
      </c>
      <c r="C1501" s="105">
        <v>11000</v>
      </c>
      <c r="D1501" s="28" t="s">
        <v>714</v>
      </c>
      <c r="E1501" s="14">
        <f>'R ACC'!E177</f>
        <v>0</v>
      </c>
    </row>
    <row r="1502" spans="1:5" s="18" customFormat="1" ht="15" customHeight="1">
      <c r="A1502" s="10" t="s">
        <v>3309</v>
      </c>
      <c r="B1502" s="10" t="s">
        <v>928</v>
      </c>
      <c r="C1502" s="105">
        <v>11000</v>
      </c>
      <c r="D1502" s="28" t="s">
        <v>714</v>
      </c>
      <c r="E1502" s="14">
        <f>'R ACC'!E178</f>
        <v>0</v>
      </c>
    </row>
    <row r="1503" spans="1:5" s="18" customFormat="1" ht="15" customHeight="1">
      <c r="A1503" s="10" t="s">
        <v>3310</v>
      </c>
      <c r="B1503" s="10" t="s">
        <v>922</v>
      </c>
      <c r="C1503" s="105">
        <v>11000</v>
      </c>
      <c r="D1503" s="28" t="s">
        <v>714</v>
      </c>
      <c r="E1503" s="14">
        <f>'R ACC'!E179</f>
        <v>0</v>
      </c>
    </row>
    <row r="1504" spans="1:5" s="18" customFormat="1" ht="15" customHeight="1">
      <c r="A1504" s="10" t="s">
        <v>3311</v>
      </c>
      <c r="B1504" s="10" t="s">
        <v>918</v>
      </c>
      <c r="C1504" s="105">
        <v>11000</v>
      </c>
      <c r="D1504" s="28" t="s">
        <v>714</v>
      </c>
      <c r="E1504" s="14">
        <f>'R ACC'!E180</f>
        <v>0</v>
      </c>
    </row>
    <row r="1505" spans="1:5" s="1" customFormat="1">
      <c r="A1505" s="2" t="s">
        <v>3359</v>
      </c>
      <c r="B1505" s="2" t="s">
        <v>266</v>
      </c>
      <c r="C1505" s="110">
        <v>53000</v>
      </c>
      <c r="D1505" s="5" t="s">
        <v>714</v>
      </c>
      <c r="E1505" s="2">
        <f>LOOK!D4</f>
        <v>0</v>
      </c>
    </row>
    <row r="1506" spans="1:5" s="1" customFormat="1">
      <c r="A1506" s="2" t="s">
        <v>3360</v>
      </c>
      <c r="B1506" s="2" t="s">
        <v>269</v>
      </c>
      <c r="C1506" s="110">
        <v>53000</v>
      </c>
      <c r="D1506" s="5" t="s">
        <v>714</v>
      </c>
      <c r="E1506" s="2">
        <f>LOOK!D5</f>
        <v>0</v>
      </c>
    </row>
    <row r="1507" spans="1:5" s="1" customFormat="1">
      <c r="A1507" s="2" t="s">
        <v>3361</v>
      </c>
      <c r="B1507" s="2" t="s">
        <v>271</v>
      </c>
      <c r="C1507" s="110">
        <v>53000</v>
      </c>
      <c r="D1507" s="5" t="s">
        <v>714</v>
      </c>
      <c r="E1507" s="2">
        <f>LOOK!D6</f>
        <v>0</v>
      </c>
    </row>
    <row r="1508" spans="1:5" s="1" customFormat="1">
      <c r="A1508" s="2" t="s">
        <v>3362</v>
      </c>
      <c r="B1508" s="2" t="s">
        <v>273</v>
      </c>
      <c r="C1508" s="110">
        <v>51000</v>
      </c>
      <c r="D1508" s="5" t="s">
        <v>714</v>
      </c>
      <c r="E1508" s="2">
        <f>LOOK!D7</f>
        <v>0</v>
      </c>
    </row>
    <row r="1509" spans="1:5" s="1" customFormat="1">
      <c r="A1509" s="2" t="s">
        <v>3363</v>
      </c>
      <c r="B1509" s="2" t="s">
        <v>275</v>
      </c>
      <c r="C1509" s="110">
        <v>51000</v>
      </c>
      <c r="D1509" s="5" t="s">
        <v>714</v>
      </c>
      <c r="E1509" s="2">
        <f>LOOK!D8</f>
        <v>0</v>
      </c>
    </row>
    <row r="1510" spans="1:5" s="1" customFormat="1">
      <c r="A1510" s="2" t="s">
        <v>3364</v>
      </c>
      <c r="B1510" s="2" t="s">
        <v>277</v>
      </c>
      <c r="C1510" s="110">
        <v>51000</v>
      </c>
      <c r="D1510" s="5" t="s">
        <v>714</v>
      </c>
      <c r="E1510" s="2">
        <f>LOOK!D9</f>
        <v>0</v>
      </c>
    </row>
    <row r="1511" spans="1:5" s="1" customFormat="1">
      <c r="A1511" s="2" t="s">
        <v>3365</v>
      </c>
      <c r="B1511" s="2" t="s">
        <v>287</v>
      </c>
      <c r="C1511" s="110">
        <v>51000</v>
      </c>
      <c r="D1511" s="5" t="s">
        <v>714</v>
      </c>
      <c r="E1511" s="2">
        <f>LOOK!D10</f>
        <v>0</v>
      </c>
    </row>
    <row r="1512" spans="1:5" s="1" customFormat="1">
      <c r="A1512" s="2" t="s">
        <v>3366</v>
      </c>
      <c r="B1512" s="2" t="s">
        <v>289</v>
      </c>
      <c r="C1512" s="110">
        <v>51000</v>
      </c>
      <c r="D1512" s="5" t="s">
        <v>714</v>
      </c>
      <c r="E1512" s="2">
        <f>LOOK!D11</f>
        <v>0</v>
      </c>
    </row>
    <row r="1513" spans="1:5" s="1" customFormat="1">
      <c r="A1513" s="2" t="s">
        <v>3367</v>
      </c>
      <c r="B1513" s="2" t="s">
        <v>279</v>
      </c>
      <c r="C1513" s="110">
        <v>48000</v>
      </c>
      <c r="D1513" s="5" t="s">
        <v>714</v>
      </c>
      <c r="E1513" s="2">
        <f>LOOK!D12</f>
        <v>0</v>
      </c>
    </row>
    <row r="1514" spans="1:5" s="1" customFormat="1">
      <c r="A1514" s="2" t="s">
        <v>3368</v>
      </c>
      <c r="B1514" s="2" t="s">
        <v>281</v>
      </c>
      <c r="C1514" s="110">
        <v>48000</v>
      </c>
      <c r="D1514" s="5" t="s">
        <v>714</v>
      </c>
      <c r="E1514" s="2">
        <f>LOOK!D13</f>
        <v>0</v>
      </c>
    </row>
    <row r="1515" spans="1:5" s="1" customFormat="1">
      <c r="A1515" s="2" t="s">
        <v>3369</v>
      </c>
      <c r="B1515" s="2" t="s">
        <v>283</v>
      </c>
      <c r="C1515" s="110">
        <v>48000</v>
      </c>
      <c r="D1515" s="5" t="s">
        <v>714</v>
      </c>
      <c r="E1515" s="2">
        <f>LOOK!D14</f>
        <v>0</v>
      </c>
    </row>
    <row r="1516" spans="1:5" s="1" customFormat="1">
      <c r="A1516" s="2" t="s">
        <v>3370</v>
      </c>
      <c r="B1516" s="2" t="s">
        <v>285</v>
      </c>
      <c r="C1516" s="110">
        <v>48000</v>
      </c>
      <c r="D1516" s="5" t="s">
        <v>714</v>
      </c>
      <c r="E1516" s="2">
        <f>LOOK!D15</f>
        <v>0</v>
      </c>
    </row>
    <row r="1517" spans="1:5" s="1" customFormat="1">
      <c r="A1517" s="2" t="s">
        <v>3371</v>
      </c>
      <c r="B1517" s="2" t="s">
        <v>291</v>
      </c>
      <c r="C1517" s="110">
        <v>48000</v>
      </c>
      <c r="D1517" s="5" t="s">
        <v>714</v>
      </c>
      <c r="E1517" s="2">
        <f>LOOK!D16</f>
        <v>0</v>
      </c>
    </row>
    <row r="1518" spans="1:5" s="1" customFormat="1">
      <c r="A1518" s="2" t="s">
        <v>3372</v>
      </c>
      <c r="B1518" s="2" t="s">
        <v>293</v>
      </c>
      <c r="C1518" s="110">
        <v>48000</v>
      </c>
      <c r="D1518" s="5" t="s">
        <v>714</v>
      </c>
      <c r="E1518" s="2">
        <f>LOOK!D17</f>
        <v>0</v>
      </c>
    </row>
    <row r="1519" spans="1:5" s="1" customFormat="1">
      <c r="A1519" s="2" t="s">
        <v>3373</v>
      </c>
      <c r="B1519" s="2" t="s">
        <v>295</v>
      </c>
      <c r="C1519" s="110">
        <v>41000</v>
      </c>
      <c r="D1519" s="5" t="s">
        <v>714</v>
      </c>
      <c r="E1519" s="2">
        <f>LOOK!D18</f>
        <v>0</v>
      </c>
    </row>
    <row r="1520" spans="1:5" s="1" customFormat="1">
      <c r="A1520" s="2" t="s">
        <v>3374</v>
      </c>
      <c r="B1520" s="2" t="s">
        <v>297</v>
      </c>
      <c r="C1520" s="110">
        <v>41000</v>
      </c>
      <c r="D1520" s="5" t="s">
        <v>714</v>
      </c>
      <c r="E1520" s="2">
        <f>LOOK!D19</f>
        <v>0</v>
      </c>
    </row>
    <row r="1521" spans="1:5" s="1" customFormat="1">
      <c r="A1521" s="2" t="s">
        <v>3375</v>
      </c>
      <c r="B1521" s="2" t="s">
        <v>299</v>
      </c>
      <c r="C1521" s="110">
        <v>82000</v>
      </c>
      <c r="D1521" s="5" t="s">
        <v>714</v>
      </c>
      <c r="E1521" s="2">
        <f>LOOK!D21</f>
        <v>0</v>
      </c>
    </row>
    <row r="1522" spans="1:5" s="1" customFormat="1">
      <c r="A1522" s="2" t="s">
        <v>3376</v>
      </c>
      <c r="B1522" s="2" t="s">
        <v>301</v>
      </c>
      <c r="C1522" s="110">
        <v>82000</v>
      </c>
      <c r="D1522" s="5" t="s">
        <v>714</v>
      </c>
      <c r="E1522" s="2">
        <f>LOOK!D22</f>
        <v>0</v>
      </c>
    </row>
    <row r="1523" spans="1:5" s="1" customFormat="1">
      <c r="A1523" s="2" t="s">
        <v>3377</v>
      </c>
      <c r="B1523" s="2" t="s">
        <v>303</v>
      </c>
      <c r="C1523" s="110">
        <v>82000</v>
      </c>
      <c r="D1523" s="5" t="s">
        <v>714</v>
      </c>
      <c r="E1523" s="2">
        <f>LOOK!D23</f>
        <v>0</v>
      </c>
    </row>
    <row r="1524" spans="1:5" s="1" customFormat="1">
      <c r="A1524" s="2" t="s">
        <v>3378</v>
      </c>
      <c r="B1524" s="2" t="s">
        <v>305</v>
      </c>
      <c r="C1524" s="110">
        <v>51000</v>
      </c>
      <c r="D1524" s="5" t="s">
        <v>714</v>
      </c>
      <c r="E1524" s="2">
        <f>LOOK!D24</f>
        <v>0</v>
      </c>
    </row>
    <row r="1525" spans="1:5" s="51" customFormat="1">
      <c r="A1525" s="53" t="s">
        <v>3379</v>
      </c>
      <c r="B1525" s="52" t="s">
        <v>693</v>
      </c>
      <c r="C1525" s="111">
        <v>40000</v>
      </c>
      <c r="D1525" s="64" t="s">
        <v>722</v>
      </c>
      <c r="E1525" s="2">
        <f>APPAREL!F4</f>
        <v>0</v>
      </c>
    </row>
    <row r="1526" spans="1:5" s="51" customFormat="1">
      <c r="A1526" s="53" t="s">
        <v>3380</v>
      </c>
      <c r="B1526" s="52" t="s">
        <v>693</v>
      </c>
      <c r="C1526" s="111">
        <v>40000</v>
      </c>
      <c r="D1526" s="64" t="s">
        <v>723</v>
      </c>
      <c r="E1526" s="2">
        <f>APPAREL!G4</f>
        <v>0</v>
      </c>
    </row>
    <row r="1527" spans="1:5" s="51" customFormat="1">
      <c r="A1527" s="53" t="s">
        <v>3381</v>
      </c>
      <c r="B1527" s="52" t="s">
        <v>693</v>
      </c>
      <c r="C1527" s="111">
        <v>40000</v>
      </c>
      <c r="D1527" s="64" t="s">
        <v>724</v>
      </c>
      <c r="E1527" s="2">
        <f>APPAREL!H4</f>
        <v>0</v>
      </c>
    </row>
    <row r="1528" spans="1:5" s="51" customFormat="1">
      <c r="A1528" s="53" t="s">
        <v>3382</v>
      </c>
      <c r="B1528" s="52" t="s">
        <v>693</v>
      </c>
      <c r="C1528" s="111">
        <v>40000</v>
      </c>
      <c r="D1528" s="64" t="s">
        <v>725</v>
      </c>
      <c r="E1528" s="2">
        <f>APPAREL!I4</f>
        <v>0</v>
      </c>
    </row>
    <row r="1529" spans="1:5" s="51" customFormat="1">
      <c r="A1529" s="53" t="s">
        <v>3383</v>
      </c>
      <c r="B1529" s="52" t="s">
        <v>693</v>
      </c>
      <c r="C1529" s="111">
        <v>40000</v>
      </c>
      <c r="D1529" s="64" t="s">
        <v>726</v>
      </c>
      <c r="E1529" s="2">
        <f>APPAREL!J4</f>
        <v>0</v>
      </c>
    </row>
    <row r="1530" spans="1:5" s="51" customFormat="1">
      <c r="A1530" s="53" t="s">
        <v>3384</v>
      </c>
      <c r="B1530" s="52" t="s">
        <v>698</v>
      </c>
      <c r="C1530" s="111">
        <v>28000</v>
      </c>
      <c r="D1530" s="64" t="s">
        <v>722</v>
      </c>
      <c r="E1530" s="2">
        <f>APPAREL!F5</f>
        <v>0</v>
      </c>
    </row>
    <row r="1531" spans="1:5" s="51" customFormat="1">
      <c r="A1531" s="53" t="s">
        <v>3385</v>
      </c>
      <c r="B1531" s="52" t="s">
        <v>698</v>
      </c>
      <c r="C1531" s="111">
        <v>28000</v>
      </c>
      <c r="D1531" s="64" t="s">
        <v>723</v>
      </c>
      <c r="E1531" s="2">
        <f>APPAREL!G5</f>
        <v>0</v>
      </c>
    </row>
    <row r="1532" spans="1:5" s="51" customFormat="1">
      <c r="A1532" s="53" t="s">
        <v>3386</v>
      </c>
      <c r="B1532" s="52" t="s">
        <v>698</v>
      </c>
      <c r="C1532" s="111">
        <v>28000</v>
      </c>
      <c r="D1532" s="64" t="s">
        <v>724</v>
      </c>
      <c r="E1532" s="2">
        <f>APPAREL!H5</f>
        <v>0</v>
      </c>
    </row>
    <row r="1533" spans="1:5" s="51" customFormat="1">
      <c r="A1533" s="53" t="s">
        <v>3387</v>
      </c>
      <c r="B1533" s="52" t="s">
        <v>698</v>
      </c>
      <c r="C1533" s="111">
        <v>28000</v>
      </c>
      <c r="D1533" s="64" t="s">
        <v>725</v>
      </c>
      <c r="E1533" s="2">
        <f>APPAREL!I5</f>
        <v>0</v>
      </c>
    </row>
    <row r="1534" spans="1:5" s="51" customFormat="1">
      <c r="A1534" s="53" t="s">
        <v>3388</v>
      </c>
      <c r="B1534" s="52" t="s">
        <v>698</v>
      </c>
      <c r="C1534" s="111">
        <v>28000</v>
      </c>
      <c r="D1534" s="64" t="s">
        <v>726</v>
      </c>
      <c r="E1534" s="2">
        <f>APPAREL!J5</f>
        <v>0</v>
      </c>
    </row>
    <row r="1535" spans="1:5" s="51" customFormat="1">
      <c r="A1535" s="53" t="s">
        <v>3389</v>
      </c>
      <c r="B1535" s="52" t="s">
        <v>702</v>
      </c>
      <c r="C1535" s="111">
        <v>38000</v>
      </c>
      <c r="D1535" s="64" t="s">
        <v>722</v>
      </c>
      <c r="E1535" s="2">
        <f>APPAREL!F6</f>
        <v>0</v>
      </c>
    </row>
    <row r="1536" spans="1:5" s="51" customFormat="1">
      <c r="A1536" s="53" t="s">
        <v>3390</v>
      </c>
      <c r="B1536" s="52" t="s">
        <v>702</v>
      </c>
      <c r="C1536" s="111">
        <v>38000</v>
      </c>
      <c r="D1536" s="64" t="s">
        <v>723</v>
      </c>
      <c r="E1536" s="2">
        <f>APPAREL!G6</f>
        <v>0</v>
      </c>
    </row>
    <row r="1537" spans="1:5" s="51" customFormat="1">
      <c r="A1537" s="53" t="s">
        <v>3391</v>
      </c>
      <c r="B1537" s="52" t="s">
        <v>702</v>
      </c>
      <c r="C1537" s="111">
        <v>38000</v>
      </c>
      <c r="D1537" s="64" t="s">
        <v>724</v>
      </c>
      <c r="E1537" s="2">
        <f>APPAREL!H6</f>
        <v>0</v>
      </c>
    </row>
    <row r="1538" spans="1:5" s="51" customFormat="1">
      <c r="A1538" s="53" t="s">
        <v>3392</v>
      </c>
      <c r="B1538" s="52" t="s">
        <v>702</v>
      </c>
      <c r="C1538" s="111">
        <v>38000</v>
      </c>
      <c r="D1538" s="64" t="s">
        <v>725</v>
      </c>
      <c r="E1538" s="2">
        <f>APPAREL!I6</f>
        <v>0</v>
      </c>
    </row>
    <row r="1539" spans="1:5" s="51" customFormat="1">
      <c r="A1539" s="53" t="s">
        <v>3393</v>
      </c>
      <c r="B1539" s="52" t="s">
        <v>702</v>
      </c>
      <c r="C1539" s="111">
        <v>38000</v>
      </c>
      <c r="D1539" s="64" t="s">
        <v>726</v>
      </c>
      <c r="E1539" s="2">
        <f>APPAREL!J6</f>
        <v>0</v>
      </c>
    </row>
    <row r="1540" spans="1:5" s="51" customFormat="1">
      <c r="A1540" s="53" t="s">
        <v>3394</v>
      </c>
      <c r="B1540" s="52" t="s">
        <v>706</v>
      </c>
      <c r="C1540" s="111">
        <v>32000</v>
      </c>
      <c r="D1540" s="64" t="s">
        <v>722</v>
      </c>
      <c r="E1540" s="2">
        <f>APPAREL!F7</f>
        <v>0</v>
      </c>
    </row>
    <row r="1541" spans="1:5" s="51" customFormat="1">
      <c r="A1541" s="53" t="s">
        <v>3395</v>
      </c>
      <c r="B1541" s="52" t="s">
        <v>706</v>
      </c>
      <c r="C1541" s="111">
        <v>32000</v>
      </c>
      <c r="D1541" s="64" t="s">
        <v>723</v>
      </c>
      <c r="E1541" s="2">
        <f>APPAREL!G7</f>
        <v>0</v>
      </c>
    </row>
    <row r="1542" spans="1:5" s="51" customFormat="1">
      <c r="A1542" s="53" t="s">
        <v>3396</v>
      </c>
      <c r="B1542" s="52" t="s">
        <v>706</v>
      </c>
      <c r="C1542" s="111">
        <v>32000</v>
      </c>
      <c r="D1542" s="64" t="s">
        <v>724</v>
      </c>
      <c r="E1542" s="2">
        <f>APPAREL!H7</f>
        <v>0</v>
      </c>
    </row>
    <row r="1543" spans="1:5" s="51" customFormat="1">
      <c r="A1543" s="53" t="s">
        <v>3397</v>
      </c>
      <c r="B1543" s="52" t="s">
        <v>706</v>
      </c>
      <c r="C1543" s="111">
        <v>32000</v>
      </c>
      <c r="D1543" s="64" t="s">
        <v>725</v>
      </c>
      <c r="E1543" s="2">
        <f>APPAREL!I7</f>
        <v>0</v>
      </c>
    </row>
    <row r="1544" spans="1:5" s="51" customFormat="1">
      <c r="A1544" s="53" t="s">
        <v>3398</v>
      </c>
      <c r="B1544" s="52" t="s">
        <v>706</v>
      </c>
      <c r="C1544" s="111">
        <v>32000</v>
      </c>
      <c r="D1544" s="64" t="s">
        <v>726</v>
      </c>
      <c r="E1544" s="2">
        <f>APPAREL!J7</f>
        <v>0</v>
      </c>
    </row>
    <row r="1545" spans="1:5" s="51" customFormat="1">
      <c r="A1545" s="53" t="s">
        <v>3400</v>
      </c>
      <c r="B1545" s="52" t="s">
        <v>710</v>
      </c>
      <c r="C1545" s="111">
        <v>45000</v>
      </c>
      <c r="D1545" s="64" t="s">
        <v>722</v>
      </c>
      <c r="E1545" s="2">
        <f>APPAREL!F8</f>
        <v>0</v>
      </c>
    </row>
    <row r="1546" spans="1:5" s="51" customFormat="1">
      <c r="A1546" s="53" t="s">
        <v>3401</v>
      </c>
      <c r="B1546" s="52" t="s">
        <v>710</v>
      </c>
      <c r="C1546" s="111">
        <v>45000</v>
      </c>
      <c r="D1546" s="64" t="s">
        <v>723</v>
      </c>
      <c r="E1546" s="2">
        <f>APPAREL!G8</f>
        <v>0</v>
      </c>
    </row>
    <row r="1547" spans="1:5" s="51" customFormat="1">
      <c r="A1547" s="53" t="s">
        <v>3402</v>
      </c>
      <c r="B1547" s="52" t="s">
        <v>710</v>
      </c>
      <c r="C1547" s="111">
        <v>45000</v>
      </c>
      <c r="D1547" s="64" t="s">
        <v>724</v>
      </c>
      <c r="E1547" s="2">
        <f>APPAREL!H8</f>
        <v>0</v>
      </c>
    </row>
    <row r="1548" spans="1:5" s="51" customFormat="1">
      <c r="A1548" s="53" t="s">
        <v>3403</v>
      </c>
      <c r="B1548" s="52" t="s">
        <v>710</v>
      </c>
      <c r="C1548" s="111">
        <v>45000</v>
      </c>
      <c r="D1548" s="64" t="s">
        <v>725</v>
      </c>
      <c r="E1548" s="2">
        <f>APPAREL!I8</f>
        <v>0</v>
      </c>
    </row>
    <row r="1549" spans="1:5" s="51" customFormat="1">
      <c r="A1549" s="53" t="s">
        <v>3404</v>
      </c>
      <c r="B1549" s="52" t="s">
        <v>711</v>
      </c>
      <c r="C1549" s="111">
        <v>90000</v>
      </c>
      <c r="D1549" s="64" t="s">
        <v>722</v>
      </c>
      <c r="E1549" s="2">
        <f>APPAREL!F9</f>
        <v>0</v>
      </c>
    </row>
    <row r="1550" spans="1:5" s="51" customFormat="1">
      <c r="A1550" s="53" t="s">
        <v>3405</v>
      </c>
      <c r="B1550" s="52" t="s">
        <v>711</v>
      </c>
      <c r="C1550" s="111">
        <v>90000</v>
      </c>
      <c r="D1550" s="64" t="s">
        <v>723</v>
      </c>
      <c r="E1550" s="2">
        <f>APPAREL!G9</f>
        <v>0</v>
      </c>
    </row>
    <row r="1551" spans="1:5" s="51" customFormat="1">
      <c r="A1551" s="53" t="s">
        <v>3406</v>
      </c>
      <c r="B1551" s="52" t="s">
        <v>711</v>
      </c>
      <c r="C1551" s="111">
        <v>90000</v>
      </c>
      <c r="D1551" s="64" t="s">
        <v>724</v>
      </c>
      <c r="E1551" s="2">
        <f>APPAREL!H9</f>
        <v>0</v>
      </c>
    </row>
    <row r="1552" spans="1:5" s="51" customFormat="1">
      <c r="A1552" s="53" t="s">
        <v>3407</v>
      </c>
      <c r="B1552" s="52" t="s">
        <v>711</v>
      </c>
      <c r="C1552" s="111">
        <v>90000</v>
      </c>
      <c r="D1552" s="64" t="s">
        <v>725</v>
      </c>
      <c r="E1552" s="2">
        <f>APPAREL!I9</f>
        <v>0</v>
      </c>
    </row>
    <row r="1553" spans="1:5" s="51" customFormat="1">
      <c r="A1553" s="53" t="s">
        <v>3408</v>
      </c>
      <c r="B1553" s="52" t="s">
        <v>711</v>
      </c>
      <c r="C1553" s="111">
        <v>90000</v>
      </c>
      <c r="D1553" s="64" t="s">
        <v>726</v>
      </c>
      <c r="E1553" s="2">
        <f>APPAREL!J9</f>
        <v>0</v>
      </c>
    </row>
    <row r="1554" spans="1:5" s="51" customFormat="1">
      <c r="A1554" s="53" t="s">
        <v>3409</v>
      </c>
      <c r="B1554" s="52" t="s">
        <v>696</v>
      </c>
      <c r="C1554" s="111">
        <v>30000</v>
      </c>
      <c r="D1554" s="65" t="s">
        <v>3410</v>
      </c>
      <c r="E1554" s="2">
        <f>APPAREL!F11</f>
        <v>0</v>
      </c>
    </row>
    <row r="1555" spans="1:5" s="51" customFormat="1">
      <c r="A1555" s="53" t="s">
        <v>3411</v>
      </c>
      <c r="B1555" s="52" t="s">
        <v>696</v>
      </c>
      <c r="C1555" s="111">
        <v>30000</v>
      </c>
      <c r="D1555" s="65" t="s">
        <v>3412</v>
      </c>
      <c r="E1555" s="2">
        <f>APPAREL!G11</f>
        <v>0</v>
      </c>
    </row>
    <row r="1556" spans="1:5" s="51" customFormat="1">
      <c r="A1556" s="53" t="s">
        <v>3413</v>
      </c>
      <c r="B1556" s="52" t="s">
        <v>696</v>
      </c>
      <c r="C1556" s="111">
        <v>30000</v>
      </c>
      <c r="D1556" s="65" t="s">
        <v>3414</v>
      </c>
      <c r="E1556" s="2">
        <f>APPAREL!H11</f>
        <v>0</v>
      </c>
    </row>
    <row r="1557" spans="1:5" s="51" customFormat="1">
      <c r="A1557" s="53" t="s">
        <v>3415</v>
      </c>
      <c r="B1557" s="52" t="s">
        <v>696</v>
      </c>
      <c r="C1557" s="111">
        <v>30000</v>
      </c>
      <c r="D1557" s="65" t="s">
        <v>3416</v>
      </c>
      <c r="E1557" s="2">
        <f>APPAREL!I11</f>
        <v>0</v>
      </c>
    </row>
    <row r="1558" spans="1:5" s="51" customFormat="1">
      <c r="A1558" s="53" t="s">
        <v>3417</v>
      </c>
      <c r="B1558" s="52" t="s">
        <v>700</v>
      </c>
      <c r="C1558" s="111">
        <v>26000</v>
      </c>
      <c r="D1558" s="65" t="s">
        <v>3410</v>
      </c>
      <c r="E1558" s="2">
        <f>APPAREL!F12</f>
        <v>0</v>
      </c>
    </row>
    <row r="1559" spans="1:5" s="51" customFormat="1">
      <c r="A1559" s="53" t="s">
        <v>3418</v>
      </c>
      <c r="B1559" s="52" t="s">
        <v>700</v>
      </c>
      <c r="C1559" s="111">
        <v>26000</v>
      </c>
      <c r="D1559" s="65" t="s">
        <v>3412</v>
      </c>
      <c r="E1559" s="2">
        <f>APPAREL!G12</f>
        <v>0</v>
      </c>
    </row>
    <row r="1560" spans="1:5" s="51" customFormat="1">
      <c r="A1560" s="53" t="s">
        <v>3419</v>
      </c>
      <c r="B1560" s="52" t="s">
        <v>700</v>
      </c>
      <c r="C1560" s="111">
        <v>26000</v>
      </c>
      <c r="D1560" s="65" t="s">
        <v>3414</v>
      </c>
      <c r="E1560" s="2">
        <f>APPAREL!H12</f>
        <v>0</v>
      </c>
    </row>
    <row r="1561" spans="1:5" s="51" customFormat="1">
      <c r="A1561" s="53" t="s">
        <v>3420</v>
      </c>
      <c r="B1561" s="52" t="s">
        <v>700</v>
      </c>
      <c r="C1561" s="111">
        <v>26000</v>
      </c>
      <c r="D1561" s="65" t="s">
        <v>3416</v>
      </c>
      <c r="E1561" s="2">
        <f>APPAREL!I12</f>
        <v>0</v>
      </c>
    </row>
    <row r="1562" spans="1:5" s="51" customFormat="1">
      <c r="A1562" s="53" t="s">
        <v>3421</v>
      </c>
      <c r="B1562" s="52" t="s">
        <v>704</v>
      </c>
      <c r="C1562" s="111">
        <v>32000</v>
      </c>
      <c r="D1562" s="65" t="s">
        <v>3410</v>
      </c>
      <c r="E1562" s="2">
        <f>APPAREL!F13</f>
        <v>0</v>
      </c>
    </row>
    <row r="1563" spans="1:5" s="51" customFormat="1">
      <c r="A1563" s="53" t="s">
        <v>3422</v>
      </c>
      <c r="B1563" s="52" t="s">
        <v>704</v>
      </c>
      <c r="C1563" s="111">
        <v>32000</v>
      </c>
      <c r="D1563" s="65" t="s">
        <v>3412</v>
      </c>
      <c r="E1563" s="2">
        <f>APPAREL!G13</f>
        <v>0</v>
      </c>
    </row>
    <row r="1564" spans="1:5" s="51" customFormat="1">
      <c r="A1564" s="53" t="s">
        <v>3423</v>
      </c>
      <c r="B1564" s="52" t="s">
        <v>704</v>
      </c>
      <c r="C1564" s="111">
        <v>32000</v>
      </c>
      <c r="D1564" s="65" t="s">
        <v>3414</v>
      </c>
      <c r="E1564" s="2">
        <f>APPAREL!H13</f>
        <v>0</v>
      </c>
    </row>
    <row r="1565" spans="1:5" s="51" customFormat="1">
      <c r="A1565" s="53" t="s">
        <v>3424</v>
      </c>
      <c r="B1565" s="52" t="s">
        <v>704</v>
      </c>
      <c r="C1565" s="111">
        <v>32000</v>
      </c>
      <c r="D1565" s="65" t="s">
        <v>3416</v>
      </c>
      <c r="E1565" s="2">
        <f>APPAREL!I13</f>
        <v>0</v>
      </c>
    </row>
    <row r="1566" spans="1:5" s="51" customFormat="1">
      <c r="A1566" s="53" t="s">
        <v>3425</v>
      </c>
      <c r="B1566" s="52" t="s">
        <v>708</v>
      </c>
      <c r="C1566" s="111">
        <v>24000</v>
      </c>
      <c r="D1566" s="65" t="s">
        <v>3410</v>
      </c>
      <c r="E1566" s="2">
        <f>APPAREL!F14</f>
        <v>0</v>
      </c>
    </row>
    <row r="1567" spans="1:5" s="51" customFormat="1">
      <c r="A1567" s="53" t="s">
        <v>3426</v>
      </c>
      <c r="B1567" s="52" t="s">
        <v>708</v>
      </c>
      <c r="C1567" s="111">
        <v>24000</v>
      </c>
      <c r="D1567" s="65" t="s">
        <v>3412</v>
      </c>
      <c r="E1567" s="2">
        <f>APPAREL!G14</f>
        <v>0</v>
      </c>
    </row>
    <row r="1568" spans="1:5" s="51" customFormat="1">
      <c r="A1568" s="53" t="s">
        <v>3427</v>
      </c>
      <c r="B1568" s="52" t="s">
        <v>708</v>
      </c>
      <c r="C1568" s="111">
        <v>24000</v>
      </c>
      <c r="D1568" s="65" t="s">
        <v>3414</v>
      </c>
      <c r="E1568" s="2">
        <f>APPAREL!H14</f>
        <v>0</v>
      </c>
    </row>
    <row r="1569" spans="1:5" s="51" customFormat="1">
      <c r="A1569" s="53" t="s">
        <v>3428</v>
      </c>
      <c r="B1569" s="52" t="s">
        <v>708</v>
      </c>
      <c r="C1569" s="111">
        <v>24000</v>
      </c>
      <c r="D1569" s="65" t="s">
        <v>3416</v>
      </c>
      <c r="E1569" s="2">
        <f>APPAREL!I14</f>
        <v>0</v>
      </c>
    </row>
    <row r="1570" spans="1:5" s="51" customFormat="1">
      <c r="A1570" s="53" t="s">
        <v>4102</v>
      </c>
      <c r="B1570" s="52" t="s">
        <v>712</v>
      </c>
      <c r="C1570" s="111">
        <v>80000</v>
      </c>
      <c r="D1570" s="65" t="s">
        <v>3414</v>
      </c>
      <c r="E1570" s="2">
        <f>APPAREL!H15</f>
        <v>0</v>
      </c>
    </row>
    <row r="1571" spans="1:5" s="51" customFormat="1">
      <c r="A1571" s="53" t="s">
        <v>4103</v>
      </c>
      <c r="B1571" s="52" t="s">
        <v>712</v>
      </c>
      <c r="C1571" s="111">
        <v>80000</v>
      </c>
      <c r="D1571" s="65" t="s">
        <v>3416</v>
      </c>
      <c r="E1571" s="2">
        <f>APPAREL!I15</f>
        <v>0</v>
      </c>
    </row>
    <row r="1572" spans="1:5" s="1" customFormat="1">
      <c r="A1572" s="2" t="s">
        <v>4146</v>
      </c>
      <c r="B1572" s="2" t="s">
        <v>1324</v>
      </c>
      <c r="C1572" s="111">
        <v>85000</v>
      </c>
      <c r="D1572" s="64" t="s">
        <v>722</v>
      </c>
      <c r="E1572" s="2">
        <f>APPAREL!F17</f>
        <v>0</v>
      </c>
    </row>
    <row r="1573" spans="1:5" s="1" customFormat="1">
      <c r="A1573" s="2" t="s">
        <v>4147</v>
      </c>
      <c r="B1573" s="2" t="s">
        <v>1324</v>
      </c>
      <c r="C1573" s="111">
        <v>85000</v>
      </c>
      <c r="D1573" s="64" t="s">
        <v>723</v>
      </c>
      <c r="E1573" s="2">
        <f>APPAREL!G17</f>
        <v>0</v>
      </c>
    </row>
    <row r="1574" spans="1:5" s="1" customFormat="1">
      <c r="A1574" s="2" t="s">
        <v>4148</v>
      </c>
      <c r="B1574" s="2" t="s">
        <v>1324</v>
      </c>
      <c r="C1574" s="111">
        <v>85000</v>
      </c>
      <c r="D1574" s="64" t="s">
        <v>724</v>
      </c>
      <c r="E1574" s="2">
        <f>APPAREL!H17</f>
        <v>0</v>
      </c>
    </row>
    <row r="1575" spans="1:5" s="1" customFormat="1">
      <c r="A1575" s="2" t="s">
        <v>4149</v>
      </c>
      <c r="B1575" s="2" t="s">
        <v>1324</v>
      </c>
      <c r="C1575" s="111">
        <v>85000</v>
      </c>
      <c r="D1575" s="64" t="s">
        <v>725</v>
      </c>
      <c r="E1575" s="2">
        <f>APPAREL!I17</f>
        <v>0</v>
      </c>
    </row>
    <row r="1576" spans="1:5" s="1" customFormat="1">
      <c r="A1576" s="2" t="s">
        <v>4150</v>
      </c>
      <c r="B1576" s="2" t="s">
        <v>1322</v>
      </c>
      <c r="C1576" s="111">
        <v>85000</v>
      </c>
      <c r="D1576" s="64" t="s">
        <v>722</v>
      </c>
      <c r="E1576" s="2">
        <f>APPAREL!F18</f>
        <v>0</v>
      </c>
    </row>
    <row r="1577" spans="1:5" s="1" customFormat="1">
      <c r="A1577" s="2" t="s">
        <v>4151</v>
      </c>
      <c r="B1577" s="2" t="s">
        <v>1322</v>
      </c>
      <c r="C1577" s="111">
        <v>85000</v>
      </c>
      <c r="D1577" s="64" t="s">
        <v>723</v>
      </c>
      <c r="E1577" s="2">
        <f>APPAREL!G18</f>
        <v>0</v>
      </c>
    </row>
    <row r="1578" spans="1:5" s="1" customFormat="1">
      <c r="A1578" s="2" t="s">
        <v>4152</v>
      </c>
      <c r="B1578" s="2" t="s">
        <v>1322</v>
      </c>
      <c r="C1578" s="111">
        <v>85000</v>
      </c>
      <c r="D1578" s="64" t="s">
        <v>724</v>
      </c>
      <c r="E1578" s="2">
        <f>APPAREL!H18</f>
        <v>0</v>
      </c>
    </row>
    <row r="1579" spans="1:5" s="1" customFormat="1">
      <c r="A1579" s="2" t="s">
        <v>4153</v>
      </c>
      <c r="B1579" s="2" t="s">
        <v>1322</v>
      </c>
      <c r="C1579" s="111">
        <v>85000</v>
      </c>
      <c r="D1579" s="64" t="s">
        <v>725</v>
      </c>
      <c r="E1579" s="2">
        <f>APPAREL!I18</f>
        <v>0</v>
      </c>
    </row>
    <row r="1580" spans="1:5" s="1" customFormat="1">
      <c r="A1580" s="2" t="s">
        <v>4154</v>
      </c>
      <c r="B1580" s="2" t="s">
        <v>1321</v>
      </c>
      <c r="C1580" s="111">
        <v>56000</v>
      </c>
      <c r="D1580" s="64" t="s">
        <v>722</v>
      </c>
      <c r="E1580" s="2">
        <f>APPAREL!F19</f>
        <v>0</v>
      </c>
    </row>
    <row r="1581" spans="1:5" s="1" customFormat="1">
      <c r="A1581" s="2" t="s">
        <v>4155</v>
      </c>
      <c r="B1581" s="2" t="s">
        <v>1321</v>
      </c>
      <c r="C1581" s="111">
        <v>56000</v>
      </c>
      <c r="D1581" s="64" t="s">
        <v>723</v>
      </c>
      <c r="E1581" s="2">
        <f>APPAREL!G19</f>
        <v>0</v>
      </c>
    </row>
    <row r="1582" spans="1:5" s="1" customFormat="1">
      <c r="A1582" s="2" t="s">
        <v>4156</v>
      </c>
      <c r="B1582" s="2" t="s">
        <v>1321</v>
      </c>
      <c r="C1582" s="111">
        <v>56000</v>
      </c>
      <c r="D1582" s="64" t="s">
        <v>724</v>
      </c>
      <c r="E1582" s="2">
        <f>APPAREL!H19</f>
        <v>0</v>
      </c>
    </row>
    <row r="1583" spans="1:5" s="1" customFormat="1">
      <c r="A1583" s="2" t="s">
        <v>4157</v>
      </c>
      <c r="B1583" s="2" t="s">
        <v>1321</v>
      </c>
      <c r="C1583" s="111">
        <v>56000</v>
      </c>
      <c r="D1583" s="64" t="s">
        <v>725</v>
      </c>
      <c r="E1583" s="2">
        <f>APPAREL!I19</f>
        <v>0</v>
      </c>
    </row>
    <row r="1584" spans="1:5" s="1" customFormat="1">
      <c r="A1584" s="2" t="s">
        <v>4158</v>
      </c>
      <c r="B1584" s="2" t="s">
        <v>1319</v>
      </c>
      <c r="C1584" s="111">
        <v>56000</v>
      </c>
      <c r="D1584" s="64" t="s">
        <v>722</v>
      </c>
      <c r="E1584" s="2">
        <f>APPAREL!F20</f>
        <v>0</v>
      </c>
    </row>
    <row r="1585" spans="1:5" s="1" customFormat="1">
      <c r="A1585" s="2" t="s">
        <v>4159</v>
      </c>
      <c r="B1585" s="2" t="s">
        <v>1319</v>
      </c>
      <c r="C1585" s="111">
        <v>56000</v>
      </c>
      <c r="D1585" s="64" t="s">
        <v>723</v>
      </c>
      <c r="E1585" s="2">
        <f>APPAREL!G20</f>
        <v>0</v>
      </c>
    </row>
    <row r="1586" spans="1:5" s="1" customFormat="1">
      <c r="A1586" s="2" t="s">
        <v>4160</v>
      </c>
      <c r="B1586" s="2" t="s">
        <v>1319</v>
      </c>
      <c r="C1586" s="111">
        <v>56000</v>
      </c>
      <c r="D1586" s="64" t="s">
        <v>724</v>
      </c>
      <c r="E1586" s="2">
        <f>APPAREL!H20</f>
        <v>0</v>
      </c>
    </row>
    <row r="1587" spans="1:5" s="1" customFormat="1">
      <c r="A1587" s="2" t="s">
        <v>4161</v>
      </c>
      <c r="B1587" s="2" t="s">
        <v>1319</v>
      </c>
      <c r="C1587" s="111">
        <v>56000</v>
      </c>
      <c r="D1587" s="64" t="s">
        <v>725</v>
      </c>
      <c r="E1587" s="2">
        <f>APPAREL!I20</f>
        <v>0</v>
      </c>
    </row>
    <row r="1588" spans="1:5" s="1" customFormat="1">
      <c r="A1588" s="2" t="s">
        <v>4162</v>
      </c>
      <c r="B1588" s="2" t="s">
        <v>1317</v>
      </c>
      <c r="C1588" s="111">
        <v>71000</v>
      </c>
      <c r="D1588" s="64" t="s">
        <v>722</v>
      </c>
      <c r="E1588" s="2">
        <f>APPAREL!F21</f>
        <v>0</v>
      </c>
    </row>
    <row r="1589" spans="1:5" s="1" customFormat="1">
      <c r="A1589" s="2" t="s">
        <v>4163</v>
      </c>
      <c r="B1589" s="2" t="s">
        <v>1317</v>
      </c>
      <c r="C1589" s="111">
        <v>71000</v>
      </c>
      <c r="D1589" s="64" t="s">
        <v>723</v>
      </c>
      <c r="E1589" s="2">
        <f>APPAREL!G21</f>
        <v>0</v>
      </c>
    </row>
    <row r="1590" spans="1:5" s="1" customFormat="1">
      <c r="A1590" s="2" t="s">
        <v>4164</v>
      </c>
      <c r="B1590" s="2" t="s">
        <v>1317</v>
      </c>
      <c r="C1590" s="111">
        <v>71000</v>
      </c>
      <c r="D1590" s="64" t="s">
        <v>724</v>
      </c>
      <c r="E1590" s="2">
        <f>APPAREL!H21</f>
        <v>0</v>
      </c>
    </row>
    <row r="1591" spans="1:5" s="1" customFormat="1">
      <c r="A1591" s="2" t="s">
        <v>4165</v>
      </c>
      <c r="B1591" s="2" t="s">
        <v>1317</v>
      </c>
      <c r="C1591" s="111">
        <v>71000</v>
      </c>
      <c r="D1591" s="64" t="s">
        <v>725</v>
      </c>
      <c r="E1591" s="2">
        <f>APPAREL!I21</f>
        <v>0</v>
      </c>
    </row>
    <row r="1592" spans="1:5" s="1" customFormat="1">
      <c r="A1592" s="2" t="s">
        <v>4166</v>
      </c>
      <c r="B1592" s="2" t="s">
        <v>1315</v>
      </c>
      <c r="C1592" s="111">
        <v>40000</v>
      </c>
      <c r="D1592" s="64" t="s">
        <v>722</v>
      </c>
      <c r="E1592" s="2">
        <f>APPAREL!F22</f>
        <v>0</v>
      </c>
    </row>
    <row r="1593" spans="1:5" s="1" customFormat="1">
      <c r="A1593" s="2" t="s">
        <v>4167</v>
      </c>
      <c r="B1593" s="2" t="s">
        <v>1315</v>
      </c>
      <c r="C1593" s="111">
        <v>40000</v>
      </c>
      <c r="D1593" s="64" t="s">
        <v>723</v>
      </c>
      <c r="E1593" s="2">
        <f>APPAREL!G22</f>
        <v>0</v>
      </c>
    </row>
    <row r="1594" spans="1:5" s="1" customFormat="1">
      <c r="A1594" s="2" t="s">
        <v>4168</v>
      </c>
      <c r="B1594" s="2" t="s">
        <v>1315</v>
      </c>
      <c r="C1594" s="111">
        <v>40000</v>
      </c>
      <c r="D1594" s="64" t="s">
        <v>724</v>
      </c>
      <c r="E1594" s="2">
        <f>APPAREL!H22</f>
        <v>0</v>
      </c>
    </row>
    <row r="1595" spans="1:5" s="1" customFormat="1">
      <c r="A1595" s="2" t="s">
        <v>4169</v>
      </c>
      <c r="B1595" s="2" t="s">
        <v>1315</v>
      </c>
      <c r="C1595" s="111">
        <v>40000</v>
      </c>
      <c r="D1595" s="64" t="s">
        <v>725</v>
      </c>
      <c r="E1595" s="2">
        <f>APPAREL!I22</f>
        <v>0</v>
      </c>
    </row>
    <row r="1596" spans="1:5" s="1" customFormat="1">
      <c r="A1596" s="2" t="s">
        <v>4170</v>
      </c>
      <c r="B1596" s="2" t="s">
        <v>1313</v>
      </c>
      <c r="C1596" s="111">
        <v>46000</v>
      </c>
      <c r="D1596" s="64" t="s">
        <v>722</v>
      </c>
      <c r="E1596" s="2">
        <f>APPAREL!F23</f>
        <v>0</v>
      </c>
    </row>
    <row r="1597" spans="1:5" s="1" customFormat="1">
      <c r="A1597" s="2" t="s">
        <v>4171</v>
      </c>
      <c r="B1597" s="2" t="s">
        <v>1313</v>
      </c>
      <c r="C1597" s="111">
        <v>46000</v>
      </c>
      <c r="D1597" s="64" t="s">
        <v>723</v>
      </c>
      <c r="E1597" s="2">
        <f>APPAREL!G23</f>
        <v>0</v>
      </c>
    </row>
    <row r="1598" spans="1:5" s="1" customFormat="1">
      <c r="A1598" s="2" t="s">
        <v>4172</v>
      </c>
      <c r="B1598" s="2" t="s">
        <v>1313</v>
      </c>
      <c r="C1598" s="111">
        <v>46000</v>
      </c>
      <c r="D1598" s="64" t="s">
        <v>724</v>
      </c>
      <c r="E1598" s="2">
        <f>APPAREL!H23</f>
        <v>0</v>
      </c>
    </row>
    <row r="1599" spans="1:5" s="1" customFormat="1">
      <c r="A1599" s="2" t="s">
        <v>4173</v>
      </c>
      <c r="B1599" s="2" t="s">
        <v>1313</v>
      </c>
      <c r="C1599" s="111">
        <v>46000</v>
      </c>
      <c r="D1599" s="64" t="s">
        <v>725</v>
      </c>
      <c r="E1599" s="2">
        <f>APPAREL!I23</f>
        <v>0</v>
      </c>
    </row>
    <row r="1600" spans="1:5" s="1" customFormat="1">
      <c r="A1600" s="2" t="s">
        <v>4174</v>
      </c>
      <c r="B1600" s="2" t="s">
        <v>1313</v>
      </c>
      <c r="C1600" s="111">
        <v>46000</v>
      </c>
      <c r="D1600" s="54" t="s">
        <v>1339</v>
      </c>
      <c r="E1600" s="2">
        <f>APPAREL!J23</f>
        <v>0</v>
      </c>
    </row>
    <row r="1601" spans="1:5" s="1" customFormat="1">
      <c r="A1601" s="2" t="s">
        <v>4175</v>
      </c>
      <c r="B1601" s="2" t="s">
        <v>1312</v>
      </c>
      <c r="C1601" s="111">
        <v>18000</v>
      </c>
      <c r="D1601" s="64" t="s">
        <v>722</v>
      </c>
      <c r="E1601" s="2">
        <f>APPAREL!F24</f>
        <v>0</v>
      </c>
    </row>
    <row r="1602" spans="1:5" s="1" customFormat="1">
      <c r="A1602" s="2" t="s">
        <v>4176</v>
      </c>
      <c r="B1602" s="2" t="s">
        <v>1312</v>
      </c>
      <c r="C1602" s="111">
        <v>18000</v>
      </c>
      <c r="D1602" s="64" t="s">
        <v>723</v>
      </c>
      <c r="E1602" s="2">
        <f>APPAREL!G24</f>
        <v>0</v>
      </c>
    </row>
    <row r="1603" spans="1:5" s="1" customFormat="1">
      <c r="A1603" s="2" t="s">
        <v>4177</v>
      </c>
      <c r="B1603" s="2" t="s">
        <v>1312</v>
      </c>
      <c r="C1603" s="111">
        <v>18000</v>
      </c>
      <c r="D1603" s="64" t="s">
        <v>724</v>
      </c>
      <c r="E1603" s="2">
        <f>APPAREL!H24</f>
        <v>0</v>
      </c>
    </row>
    <row r="1604" spans="1:5" s="1" customFormat="1">
      <c r="A1604" s="2" t="s">
        <v>4178</v>
      </c>
      <c r="B1604" s="2" t="s">
        <v>1312</v>
      </c>
      <c r="C1604" s="111">
        <v>18000</v>
      </c>
      <c r="D1604" s="64" t="s">
        <v>725</v>
      </c>
      <c r="E1604" s="2">
        <f>APPAREL!I24</f>
        <v>0</v>
      </c>
    </row>
    <row r="1605" spans="1:5" s="1" customFormat="1">
      <c r="A1605" s="2" t="s">
        <v>4179</v>
      </c>
      <c r="B1605" s="2" t="s">
        <v>1310</v>
      </c>
      <c r="C1605" s="111">
        <v>18000</v>
      </c>
      <c r="D1605" s="64" t="s">
        <v>722</v>
      </c>
      <c r="E1605" s="2">
        <f>APPAREL!F25</f>
        <v>0</v>
      </c>
    </row>
    <row r="1606" spans="1:5" s="1" customFormat="1">
      <c r="A1606" s="2" t="s">
        <v>4180</v>
      </c>
      <c r="B1606" s="2" t="s">
        <v>1310</v>
      </c>
      <c r="C1606" s="111">
        <v>18000</v>
      </c>
      <c r="D1606" s="64" t="s">
        <v>723</v>
      </c>
      <c r="E1606" s="2">
        <f>APPAREL!G25</f>
        <v>0</v>
      </c>
    </row>
    <row r="1607" spans="1:5" s="1" customFormat="1">
      <c r="A1607" s="2" t="s">
        <v>4181</v>
      </c>
      <c r="B1607" s="2" t="s">
        <v>1310</v>
      </c>
      <c r="C1607" s="111">
        <v>18000</v>
      </c>
      <c r="D1607" s="64" t="s">
        <v>724</v>
      </c>
      <c r="E1607" s="2">
        <f>APPAREL!H25</f>
        <v>0</v>
      </c>
    </row>
    <row r="1608" spans="1:5" s="1" customFormat="1">
      <c r="A1608" s="2" t="s">
        <v>4182</v>
      </c>
      <c r="B1608" s="2" t="s">
        <v>1310</v>
      </c>
      <c r="C1608" s="111">
        <v>18000</v>
      </c>
      <c r="D1608" s="64" t="s">
        <v>725</v>
      </c>
      <c r="E1608" s="2">
        <f>APPAREL!I25</f>
        <v>0</v>
      </c>
    </row>
    <row r="1609" spans="1:5" s="1" customFormat="1">
      <c r="A1609" s="2" t="s">
        <v>4183</v>
      </c>
      <c r="B1609" s="2" t="s">
        <v>1309</v>
      </c>
      <c r="C1609" s="111">
        <v>80000</v>
      </c>
      <c r="D1609" s="64" t="s">
        <v>722</v>
      </c>
      <c r="E1609" s="2">
        <f>APPAREL!F27</f>
        <v>0</v>
      </c>
    </row>
    <row r="1610" spans="1:5" s="1" customFormat="1">
      <c r="A1610" s="2" t="s">
        <v>4184</v>
      </c>
      <c r="B1610" s="2" t="s">
        <v>1309</v>
      </c>
      <c r="C1610" s="111">
        <v>80000</v>
      </c>
      <c r="D1610" s="64" t="s">
        <v>723</v>
      </c>
      <c r="E1610" s="2">
        <f>APPAREL!G27</f>
        <v>0</v>
      </c>
    </row>
    <row r="1611" spans="1:5" s="1" customFormat="1">
      <c r="A1611" s="2" t="s">
        <v>4185</v>
      </c>
      <c r="B1611" s="2" t="s">
        <v>1309</v>
      </c>
      <c r="C1611" s="111">
        <v>80000</v>
      </c>
      <c r="D1611" s="64" t="s">
        <v>724</v>
      </c>
      <c r="E1611" s="2">
        <f>APPAREL!H27</f>
        <v>0</v>
      </c>
    </row>
    <row r="1612" spans="1:5" s="1" customFormat="1">
      <c r="A1612" s="2" t="s">
        <v>4186</v>
      </c>
      <c r="B1612" s="2" t="s">
        <v>1309</v>
      </c>
      <c r="C1612" s="111">
        <v>80000</v>
      </c>
      <c r="D1612" s="64" t="s">
        <v>725</v>
      </c>
      <c r="E1612" s="2">
        <f>APPAREL!I27</f>
        <v>0</v>
      </c>
    </row>
    <row r="1613" spans="1:5" s="1" customFormat="1">
      <c r="A1613" s="2" t="s">
        <v>4187</v>
      </c>
      <c r="B1613" s="2" t="s">
        <v>1307</v>
      </c>
      <c r="C1613" s="111">
        <v>80000</v>
      </c>
      <c r="D1613" s="64" t="s">
        <v>723</v>
      </c>
      <c r="E1613" s="2">
        <f>APPAREL!G28</f>
        <v>0</v>
      </c>
    </row>
    <row r="1614" spans="1:5" s="1" customFormat="1">
      <c r="A1614" s="2" t="s">
        <v>4188</v>
      </c>
      <c r="B1614" s="2" t="s">
        <v>1307</v>
      </c>
      <c r="C1614" s="111">
        <v>80000</v>
      </c>
      <c r="D1614" s="64" t="s">
        <v>724</v>
      </c>
      <c r="E1614" s="2">
        <f>APPAREL!H28</f>
        <v>0</v>
      </c>
    </row>
    <row r="1615" spans="1:5" s="1" customFormat="1">
      <c r="A1615" s="2" t="s">
        <v>4189</v>
      </c>
      <c r="B1615" s="2" t="s">
        <v>1307</v>
      </c>
      <c r="C1615" s="111">
        <v>80000</v>
      </c>
      <c r="D1615" s="64" t="s">
        <v>725</v>
      </c>
      <c r="E1615" s="2">
        <f>APPAREL!I28</f>
        <v>0</v>
      </c>
    </row>
    <row r="1616" spans="1:5" s="1" customFormat="1">
      <c r="A1616" s="2" t="s">
        <v>4190</v>
      </c>
      <c r="B1616" s="2" t="s">
        <v>1305</v>
      </c>
      <c r="C1616" s="111">
        <v>45000</v>
      </c>
      <c r="D1616" s="64" t="s">
        <v>722</v>
      </c>
      <c r="E1616" s="2">
        <f>APPAREL!F29</f>
        <v>0</v>
      </c>
    </row>
    <row r="1617" spans="1:5" s="1" customFormat="1">
      <c r="A1617" s="2" t="s">
        <v>4191</v>
      </c>
      <c r="B1617" s="2" t="s">
        <v>1305</v>
      </c>
      <c r="C1617" s="111">
        <v>45000</v>
      </c>
      <c r="D1617" s="64" t="s">
        <v>723</v>
      </c>
      <c r="E1617" s="2">
        <f>APPAREL!G29</f>
        <v>0</v>
      </c>
    </row>
    <row r="1618" spans="1:5" s="1" customFormat="1">
      <c r="A1618" s="2" t="s">
        <v>4192</v>
      </c>
      <c r="B1618" s="2" t="s">
        <v>1305</v>
      </c>
      <c r="C1618" s="111">
        <v>45000</v>
      </c>
      <c r="D1618" s="64" t="s">
        <v>724</v>
      </c>
      <c r="E1618" s="2">
        <f>APPAREL!H29</f>
        <v>0</v>
      </c>
    </row>
    <row r="1619" spans="1:5" s="1" customFormat="1">
      <c r="A1619" s="2" t="s">
        <v>4193</v>
      </c>
      <c r="B1619" s="2" t="s">
        <v>1305</v>
      </c>
      <c r="C1619" s="111">
        <v>45000</v>
      </c>
      <c r="D1619" s="64" t="s">
        <v>725</v>
      </c>
      <c r="E1619" s="2">
        <f>APPAREL!I29</f>
        <v>0</v>
      </c>
    </row>
    <row r="1620" spans="1:5" s="1" customFormat="1">
      <c r="A1620" s="2" t="s">
        <v>4194</v>
      </c>
      <c r="B1620" s="2" t="s">
        <v>1303</v>
      </c>
      <c r="C1620" s="111">
        <v>45000</v>
      </c>
      <c r="D1620" s="64" t="s">
        <v>723</v>
      </c>
      <c r="E1620" s="2">
        <f>APPAREL!G30</f>
        <v>0</v>
      </c>
    </row>
    <row r="1621" spans="1:5" s="1" customFormat="1">
      <c r="A1621" s="2" t="s">
        <v>4195</v>
      </c>
      <c r="B1621" s="2" t="s">
        <v>1303</v>
      </c>
      <c r="C1621" s="111">
        <v>45000</v>
      </c>
      <c r="D1621" s="64" t="s">
        <v>724</v>
      </c>
      <c r="E1621" s="2">
        <f>APPAREL!H30</f>
        <v>0</v>
      </c>
    </row>
    <row r="1622" spans="1:5" s="1" customFormat="1">
      <c r="A1622" s="2" t="s">
        <v>4196</v>
      </c>
      <c r="B1622" s="2" t="s">
        <v>1303</v>
      </c>
      <c r="C1622" s="111">
        <v>45000</v>
      </c>
      <c r="D1622" s="64" t="s">
        <v>725</v>
      </c>
      <c r="E1622" s="2">
        <f>APPAREL!I30</f>
        <v>0</v>
      </c>
    </row>
    <row r="1623" spans="1:5" s="1" customFormat="1">
      <c r="A1623" s="2" t="s">
        <v>4197</v>
      </c>
      <c r="B1623" s="2" t="s">
        <v>1302</v>
      </c>
      <c r="C1623" s="111">
        <v>43000</v>
      </c>
      <c r="D1623" s="64" t="s">
        <v>723</v>
      </c>
      <c r="E1623" s="2">
        <f>APPAREL!G31</f>
        <v>0</v>
      </c>
    </row>
    <row r="1624" spans="1:5" s="1" customFormat="1">
      <c r="A1624" s="2" t="s">
        <v>4198</v>
      </c>
      <c r="B1624" s="2" t="s">
        <v>1302</v>
      </c>
      <c r="C1624" s="111">
        <v>43000</v>
      </c>
      <c r="D1624" s="64" t="s">
        <v>724</v>
      </c>
      <c r="E1624" s="2">
        <f>APPAREL!H31</f>
        <v>0</v>
      </c>
    </row>
    <row r="1625" spans="1:5" s="1" customFormat="1">
      <c r="A1625" s="2" t="s">
        <v>4199</v>
      </c>
      <c r="B1625" s="2" t="s">
        <v>1302</v>
      </c>
      <c r="C1625" s="111">
        <v>43000</v>
      </c>
      <c r="D1625" s="64" t="s">
        <v>725</v>
      </c>
      <c r="E1625" s="2">
        <f>APPAREL!I31</f>
        <v>0</v>
      </c>
    </row>
    <row r="1626" spans="1:5" s="1" customFormat="1">
      <c r="A1626" s="2" t="s">
        <v>4200</v>
      </c>
      <c r="B1626" s="2" t="s">
        <v>1301</v>
      </c>
      <c r="C1626" s="111">
        <v>43000</v>
      </c>
      <c r="D1626" s="64" t="s">
        <v>722</v>
      </c>
      <c r="E1626" s="2">
        <f>APPAREL!F32</f>
        <v>0</v>
      </c>
    </row>
    <row r="1627" spans="1:5" s="1" customFormat="1">
      <c r="A1627" s="2" t="s">
        <v>4201</v>
      </c>
      <c r="B1627" s="2" t="s">
        <v>1301</v>
      </c>
      <c r="C1627" s="111">
        <v>43000</v>
      </c>
      <c r="D1627" s="64" t="s">
        <v>723</v>
      </c>
      <c r="E1627" s="2">
        <f>APPAREL!G32</f>
        <v>0</v>
      </c>
    </row>
    <row r="1628" spans="1:5" s="1" customFormat="1">
      <c r="A1628" s="2" t="s">
        <v>4202</v>
      </c>
      <c r="B1628" s="2" t="s">
        <v>1301</v>
      </c>
      <c r="C1628" s="111">
        <v>43000</v>
      </c>
      <c r="D1628" s="64" t="s">
        <v>724</v>
      </c>
      <c r="E1628" s="2">
        <f>APPAREL!H32</f>
        <v>0</v>
      </c>
    </row>
    <row r="1629" spans="1:5" s="1" customFormat="1">
      <c r="A1629" s="2" t="s">
        <v>4203</v>
      </c>
      <c r="B1629" s="2" t="s">
        <v>1301</v>
      </c>
      <c r="C1629" s="111">
        <v>43000</v>
      </c>
      <c r="D1629" s="64" t="s">
        <v>725</v>
      </c>
      <c r="E1629" s="2">
        <f>APPAREL!I32</f>
        <v>0</v>
      </c>
    </row>
    <row r="1630" spans="1:5" s="1" customFormat="1">
      <c r="A1630" s="2" t="s">
        <v>4204</v>
      </c>
      <c r="B1630" s="2" t="s">
        <v>1298</v>
      </c>
      <c r="C1630" s="111">
        <v>43000</v>
      </c>
      <c r="D1630" s="64" t="s">
        <v>722</v>
      </c>
      <c r="E1630" s="2">
        <f>APPAREL!F33</f>
        <v>0</v>
      </c>
    </row>
    <row r="1631" spans="1:5" s="1" customFormat="1">
      <c r="A1631" s="2" t="s">
        <v>4205</v>
      </c>
      <c r="B1631" s="2" t="s">
        <v>1298</v>
      </c>
      <c r="C1631" s="111">
        <v>43000</v>
      </c>
      <c r="D1631" s="64" t="s">
        <v>723</v>
      </c>
      <c r="E1631" s="2">
        <f>APPAREL!G33</f>
        <v>0</v>
      </c>
    </row>
    <row r="1632" spans="1:5" s="1" customFormat="1">
      <c r="A1632" s="2" t="s">
        <v>4206</v>
      </c>
      <c r="B1632" s="2" t="s">
        <v>1298</v>
      </c>
      <c r="C1632" s="111">
        <v>43000</v>
      </c>
      <c r="D1632" s="64" t="s">
        <v>724</v>
      </c>
      <c r="E1632" s="2">
        <f>APPAREL!H33</f>
        <v>0</v>
      </c>
    </row>
    <row r="1633" spans="1:5" s="1" customFormat="1">
      <c r="A1633" s="2" t="s">
        <v>4207</v>
      </c>
      <c r="B1633" s="2" t="s">
        <v>1296</v>
      </c>
      <c r="C1633" s="111">
        <v>30000</v>
      </c>
      <c r="D1633" s="64" t="s">
        <v>722</v>
      </c>
      <c r="E1633" s="2">
        <f>APPAREL!F34</f>
        <v>0</v>
      </c>
    </row>
    <row r="1634" spans="1:5" s="1" customFormat="1">
      <c r="A1634" s="2" t="s">
        <v>4208</v>
      </c>
      <c r="B1634" s="2" t="s">
        <v>1296</v>
      </c>
      <c r="C1634" s="111">
        <v>30000</v>
      </c>
      <c r="D1634" s="64" t="s">
        <v>723</v>
      </c>
      <c r="E1634" s="2">
        <f>APPAREL!G34</f>
        <v>0</v>
      </c>
    </row>
    <row r="1635" spans="1:5" s="1" customFormat="1">
      <c r="A1635" s="2" t="s">
        <v>4209</v>
      </c>
      <c r="B1635" s="2" t="s">
        <v>1296</v>
      </c>
      <c r="C1635" s="111">
        <v>30000</v>
      </c>
      <c r="D1635" s="64" t="s">
        <v>724</v>
      </c>
      <c r="E1635" s="2">
        <f>APPAREL!H34</f>
        <v>0</v>
      </c>
    </row>
    <row r="1636" spans="1:5" s="1" customFormat="1">
      <c r="A1636" s="2" t="s">
        <v>4210</v>
      </c>
      <c r="B1636" s="2" t="s">
        <v>1296</v>
      </c>
      <c r="C1636" s="111">
        <v>30000</v>
      </c>
      <c r="D1636" s="64" t="s">
        <v>725</v>
      </c>
      <c r="E1636" s="2">
        <f>APPAREL!I34</f>
        <v>0</v>
      </c>
    </row>
    <row r="1637" spans="1:5" s="1" customFormat="1">
      <c r="A1637" s="2" t="s">
        <v>4211</v>
      </c>
      <c r="B1637" s="2" t="s">
        <v>1294</v>
      </c>
      <c r="C1637" s="111">
        <v>30000</v>
      </c>
      <c r="D1637" s="64" t="s">
        <v>722</v>
      </c>
      <c r="E1637" s="2">
        <f>APPAREL!F35</f>
        <v>0</v>
      </c>
    </row>
    <row r="1638" spans="1:5" s="1" customFormat="1">
      <c r="A1638" s="2" t="s">
        <v>4212</v>
      </c>
      <c r="B1638" s="2" t="s">
        <v>1294</v>
      </c>
      <c r="C1638" s="111">
        <v>30000</v>
      </c>
      <c r="D1638" s="64" t="s">
        <v>723</v>
      </c>
      <c r="E1638" s="2">
        <f>APPAREL!G35</f>
        <v>0</v>
      </c>
    </row>
    <row r="1639" spans="1:5" s="1" customFormat="1">
      <c r="A1639" s="2" t="s">
        <v>4213</v>
      </c>
      <c r="B1639" s="2" t="s">
        <v>1294</v>
      </c>
      <c r="C1639" s="111">
        <v>30000</v>
      </c>
      <c r="D1639" s="64" t="s">
        <v>724</v>
      </c>
      <c r="E1639" s="2">
        <f>APPAREL!H35</f>
        <v>0</v>
      </c>
    </row>
    <row r="1640" spans="1:5" s="1" customFormat="1">
      <c r="A1640" s="2" t="s">
        <v>4214</v>
      </c>
      <c r="B1640" s="2" t="s">
        <v>1294</v>
      </c>
      <c r="C1640" s="111">
        <v>30000</v>
      </c>
      <c r="D1640" s="64" t="s">
        <v>725</v>
      </c>
      <c r="E1640" s="2">
        <f>APPAREL!I35</f>
        <v>0</v>
      </c>
    </row>
    <row r="1641" spans="1:5" s="1" customFormat="1">
      <c r="A1641" s="2" t="s">
        <v>4215</v>
      </c>
      <c r="B1641" s="2" t="s">
        <v>1291</v>
      </c>
      <c r="C1641" s="111">
        <v>30000</v>
      </c>
      <c r="D1641" s="64" t="s">
        <v>722</v>
      </c>
      <c r="E1641" s="2">
        <f>APPAREL!F36</f>
        <v>0</v>
      </c>
    </row>
    <row r="1642" spans="1:5" s="1" customFormat="1">
      <c r="A1642" s="2" t="s">
        <v>4216</v>
      </c>
      <c r="B1642" s="2" t="s">
        <v>1291</v>
      </c>
      <c r="C1642" s="111">
        <v>30000</v>
      </c>
      <c r="D1642" s="64" t="s">
        <v>723</v>
      </c>
      <c r="E1642" s="2">
        <f>APPAREL!G36</f>
        <v>0</v>
      </c>
    </row>
    <row r="1643" spans="1:5" s="1" customFormat="1">
      <c r="A1643" s="2" t="s">
        <v>4217</v>
      </c>
      <c r="B1643" s="2" t="s">
        <v>1291</v>
      </c>
      <c r="C1643" s="111">
        <v>30000</v>
      </c>
      <c r="D1643" s="64" t="s">
        <v>724</v>
      </c>
      <c r="E1643" s="2">
        <f>APPAREL!H36</f>
        <v>0</v>
      </c>
    </row>
    <row r="1644" spans="1:5" s="1" customFormat="1">
      <c r="A1644" s="2" t="s">
        <v>4218</v>
      </c>
      <c r="B1644" s="2" t="s">
        <v>1291</v>
      </c>
      <c r="C1644" s="111">
        <v>30000</v>
      </c>
      <c r="D1644" s="64" t="s">
        <v>725</v>
      </c>
      <c r="E1644" s="2">
        <f>APPAREL!I36</f>
        <v>0</v>
      </c>
    </row>
    <row r="1645" spans="1:5" s="1" customFormat="1">
      <c r="A1645" s="2" t="s">
        <v>4219</v>
      </c>
      <c r="B1645" s="2" t="s">
        <v>1289</v>
      </c>
      <c r="C1645" s="111">
        <v>85000</v>
      </c>
      <c r="D1645" s="64" t="s">
        <v>3399</v>
      </c>
      <c r="E1645" s="2">
        <f>APPAREL!F38</f>
        <v>0</v>
      </c>
    </row>
    <row r="1646" spans="1:5" s="1" customFormat="1">
      <c r="A1646" s="2" t="s">
        <v>4220</v>
      </c>
      <c r="B1646" s="2" t="s">
        <v>1289</v>
      </c>
      <c r="C1646" s="111">
        <v>85000</v>
      </c>
      <c r="D1646" s="64" t="s">
        <v>722</v>
      </c>
      <c r="E1646" s="2">
        <f>APPAREL!G38</f>
        <v>0</v>
      </c>
    </row>
    <row r="1647" spans="1:5" s="1" customFormat="1">
      <c r="A1647" s="2" t="s">
        <v>4221</v>
      </c>
      <c r="B1647" s="2" t="s">
        <v>1289</v>
      </c>
      <c r="C1647" s="111">
        <v>85000</v>
      </c>
      <c r="D1647" s="64" t="s">
        <v>723</v>
      </c>
      <c r="E1647" s="2">
        <f>APPAREL!H38</f>
        <v>0</v>
      </c>
    </row>
    <row r="1648" spans="1:5" s="1" customFormat="1">
      <c r="A1648" s="2" t="s">
        <v>4222</v>
      </c>
      <c r="B1648" s="2" t="s">
        <v>1289</v>
      </c>
      <c r="C1648" s="111">
        <v>85000</v>
      </c>
      <c r="D1648" s="64" t="s">
        <v>724</v>
      </c>
      <c r="E1648" s="2">
        <f>APPAREL!I38</f>
        <v>0</v>
      </c>
    </row>
    <row r="1649" spans="1:5" s="1" customFormat="1">
      <c r="A1649" s="2" t="s">
        <v>4223</v>
      </c>
      <c r="B1649" s="2" t="s">
        <v>1287</v>
      </c>
      <c r="C1649" s="111">
        <v>45000</v>
      </c>
      <c r="D1649" s="64" t="s">
        <v>3399</v>
      </c>
      <c r="E1649" s="2">
        <f>APPAREL!F39</f>
        <v>0</v>
      </c>
    </row>
    <row r="1650" spans="1:5" s="1" customFormat="1">
      <c r="A1650" s="2" t="s">
        <v>4224</v>
      </c>
      <c r="B1650" s="2" t="s">
        <v>1287</v>
      </c>
      <c r="C1650" s="111">
        <v>45000</v>
      </c>
      <c r="D1650" s="64" t="s">
        <v>722</v>
      </c>
      <c r="E1650" s="2">
        <f>APPAREL!G39</f>
        <v>0</v>
      </c>
    </row>
    <row r="1651" spans="1:5" s="1" customFormat="1">
      <c r="A1651" s="2" t="s">
        <v>4225</v>
      </c>
      <c r="B1651" s="2" t="s">
        <v>1287</v>
      </c>
      <c r="C1651" s="111">
        <v>45000</v>
      </c>
      <c r="D1651" s="64" t="s">
        <v>723</v>
      </c>
      <c r="E1651" s="2">
        <f>APPAREL!H39</f>
        <v>0</v>
      </c>
    </row>
    <row r="1652" spans="1:5" s="1" customFormat="1">
      <c r="A1652" s="2" t="s">
        <v>4226</v>
      </c>
      <c r="B1652" s="2" t="s">
        <v>1287</v>
      </c>
      <c r="C1652" s="111">
        <v>45000</v>
      </c>
      <c r="D1652" s="64" t="s">
        <v>724</v>
      </c>
      <c r="E1652" s="2">
        <f>APPAREL!I39</f>
        <v>0</v>
      </c>
    </row>
    <row r="1653" spans="1:5" s="1" customFormat="1">
      <c r="A1653" s="2" t="s">
        <v>4227</v>
      </c>
      <c r="B1653" s="2" t="s">
        <v>1285</v>
      </c>
      <c r="C1653" s="111">
        <v>64000</v>
      </c>
      <c r="D1653" s="64" t="s">
        <v>722</v>
      </c>
      <c r="E1653" s="2">
        <f>APPAREL!F41</f>
        <v>0</v>
      </c>
    </row>
    <row r="1654" spans="1:5" s="1" customFormat="1">
      <c r="A1654" s="2" t="s">
        <v>4228</v>
      </c>
      <c r="B1654" s="2" t="s">
        <v>1285</v>
      </c>
      <c r="C1654" s="111">
        <v>64000</v>
      </c>
      <c r="D1654" s="64" t="s">
        <v>723</v>
      </c>
      <c r="E1654" s="2">
        <f>APPAREL!G41</f>
        <v>0</v>
      </c>
    </row>
    <row r="1655" spans="1:5" s="1" customFormat="1">
      <c r="A1655" s="2" t="s">
        <v>4229</v>
      </c>
      <c r="B1655" s="2" t="s">
        <v>1285</v>
      </c>
      <c r="C1655" s="111">
        <v>64000</v>
      </c>
      <c r="D1655" s="64" t="s">
        <v>724</v>
      </c>
      <c r="E1655" s="2">
        <f>APPAREL!H41</f>
        <v>0</v>
      </c>
    </row>
    <row r="1656" spans="1:5" s="1" customFormat="1">
      <c r="A1656" s="2" t="s">
        <v>4230</v>
      </c>
      <c r="B1656" s="2" t="s">
        <v>1284</v>
      </c>
      <c r="C1656" s="111">
        <v>64000</v>
      </c>
      <c r="D1656" s="64" t="s">
        <v>722</v>
      </c>
      <c r="E1656" s="2">
        <f>APPAREL!F42</f>
        <v>0</v>
      </c>
    </row>
    <row r="1657" spans="1:5" s="1" customFormat="1">
      <c r="A1657" s="2" t="s">
        <v>4231</v>
      </c>
      <c r="B1657" s="2" t="s">
        <v>1284</v>
      </c>
      <c r="C1657" s="111">
        <v>64000</v>
      </c>
      <c r="D1657" s="64" t="s">
        <v>723</v>
      </c>
      <c r="E1657" s="2">
        <f>APPAREL!G42</f>
        <v>0</v>
      </c>
    </row>
    <row r="1658" spans="1:5" s="1" customFormat="1">
      <c r="A1658" s="2" t="s">
        <v>4232</v>
      </c>
      <c r="B1658" s="2" t="s">
        <v>1284</v>
      </c>
      <c r="C1658" s="111">
        <v>64000</v>
      </c>
      <c r="D1658" s="64" t="s">
        <v>724</v>
      </c>
      <c r="E1658" s="2">
        <f>APPAREL!H42</f>
        <v>0</v>
      </c>
    </row>
    <row r="1659" spans="1:5" s="1" customFormat="1">
      <c r="A1659" s="2" t="s">
        <v>4233</v>
      </c>
      <c r="B1659" s="2" t="s">
        <v>1282</v>
      </c>
      <c r="C1659" s="111">
        <v>64000</v>
      </c>
      <c r="D1659" s="64" t="s">
        <v>722</v>
      </c>
      <c r="E1659" s="2">
        <f>APPAREL!F43</f>
        <v>0</v>
      </c>
    </row>
    <row r="1660" spans="1:5" s="1" customFormat="1">
      <c r="A1660" s="2" t="s">
        <v>4234</v>
      </c>
      <c r="B1660" s="2" t="s">
        <v>1282</v>
      </c>
      <c r="C1660" s="111">
        <v>64000</v>
      </c>
      <c r="D1660" s="64" t="s">
        <v>723</v>
      </c>
      <c r="E1660" s="2">
        <f>APPAREL!G43</f>
        <v>0</v>
      </c>
    </row>
    <row r="1661" spans="1:5" s="1" customFormat="1">
      <c r="A1661" s="2" t="s">
        <v>4235</v>
      </c>
      <c r="B1661" s="2" t="s">
        <v>1282</v>
      </c>
      <c r="C1661" s="111">
        <v>64000</v>
      </c>
      <c r="D1661" s="64" t="s">
        <v>724</v>
      </c>
      <c r="E1661" s="2">
        <f>APPAREL!H43</f>
        <v>0</v>
      </c>
    </row>
    <row r="1662" spans="1:5" s="1" customFormat="1">
      <c r="A1662" s="2" t="s">
        <v>4236</v>
      </c>
      <c r="B1662" s="2" t="s">
        <v>1281</v>
      </c>
      <c r="C1662" s="111">
        <v>30000</v>
      </c>
      <c r="D1662" s="64" t="s">
        <v>722</v>
      </c>
      <c r="E1662" s="2">
        <f>APPAREL!F44</f>
        <v>0</v>
      </c>
    </row>
    <row r="1663" spans="1:5" s="1" customFormat="1">
      <c r="A1663" s="2" t="s">
        <v>4237</v>
      </c>
      <c r="B1663" s="2" t="s">
        <v>1281</v>
      </c>
      <c r="C1663" s="111">
        <v>30000</v>
      </c>
      <c r="D1663" s="64" t="s">
        <v>723</v>
      </c>
      <c r="E1663" s="2">
        <f>APPAREL!G44</f>
        <v>0</v>
      </c>
    </row>
    <row r="1664" spans="1:5" s="1" customFormat="1">
      <c r="A1664" s="2" t="s">
        <v>4238</v>
      </c>
      <c r="B1664" s="2" t="s">
        <v>1281</v>
      </c>
      <c r="C1664" s="111">
        <v>30000</v>
      </c>
      <c r="D1664" s="64" t="s">
        <v>724</v>
      </c>
      <c r="E1664" s="2">
        <f>APPAREL!H44</f>
        <v>0</v>
      </c>
    </row>
    <row r="1665" spans="1:5" s="1" customFormat="1">
      <c r="A1665" s="2" t="s">
        <v>4239</v>
      </c>
      <c r="B1665" s="2" t="s">
        <v>1280</v>
      </c>
      <c r="C1665" s="111">
        <v>30000</v>
      </c>
      <c r="D1665" s="64" t="s">
        <v>722</v>
      </c>
      <c r="E1665" s="2">
        <f>APPAREL!F45</f>
        <v>0</v>
      </c>
    </row>
    <row r="1666" spans="1:5" s="1" customFormat="1">
      <c r="A1666" s="2" t="s">
        <v>4240</v>
      </c>
      <c r="B1666" s="2" t="s">
        <v>1280</v>
      </c>
      <c r="C1666" s="111">
        <v>30000</v>
      </c>
      <c r="D1666" s="64" t="s">
        <v>723</v>
      </c>
      <c r="E1666" s="2">
        <f>APPAREL!G45</f>
        <v>0</v>
      </c>
    </row>
    <row r="1667" spans="1:5" s="1" customFormat="1">
      <c r="A1667" s="2" t="s">
        <v>4241</v>
      </c>
      <c r="B1667" s="2" t="s">
        <v>1280</v>
      </c>
      <c r="C1667" s="111">
        <v>30000</v>
      </c>
      <c r="D1667" s="64" t="s">
        <v>724</v>
      </c>
      <c r="E1667" s="2">
        <f>APPAREL!H45</f>
        <v>0</v>
      </c>
    </row>
    <row r="1668" spans="1:5" s="1" customFormat="1">
      <c r="A1668" s="2" t="s">
        <v>4242</v>
      </c>
      <c r="B1668" s="2" t="s">
        <v>1278</v>
      </c>
      <c r="C1668" s="111">
        <v>30000</v>
      </c>
      <c r="D1668" s="64" t="s">
        <v>722</v>
      </c>
      <c r="E1668" s="2">
        <f>APPAREL!F46</f>
        <v>0</v>
      </c>
    </row>
    <row r="1669" spans="1:5" s="1" customFormat="1">
      <c r="A1669" s="2" t="s">
        <v>4243</v>
      </c>
      <c r="B1669" s="2" t="s">
        <v>1278</v>
      </c>
      <c r="C1669" s="111">
        <v>30000</v>
      </c>
      <c r="D1669" s="64" t="s">
        <v>723</v>
      </c>
      <c r="E1669" s="2">
        <f>APPAREL!G46</f>
        <v>0</v>
      </c>
    </row>
    <row r="1670" spans="1:5" s="1" customFormat="1">
      <c r="A1670" s="2" t="s">
        <v>4244</v>
      </c>
      <c r="B1670" s="2" t="s">
        <v>1278</v>
      </c>
      <c r="C1670" s="111">
        <v>30000</v>
      </c>
      <c r="D1670" s="64" t="s">
        <v>724</v>
      </c>
      <c r="E1670" s="2">
        <f>APPAREL!H46</f>
        <v>0</v>
      </c>
    </row>
    <row r="1671" spans="1:5" s="1" customFormat="1">
      <c r="A1671" s="2" t="s">
        <v>4245</v>
      </c>
      <c r="B1671" s="2" t="s">
        <v>1275</v>
      </c>
      <c r="C1671" s="111">
        <v>30000</v>
      </c>
      <c r="D1671" s="64" t="s">
        <v>722</v>
      </c>
      <c r="E1671" s="2">
        <f>APPAREL!F47</f>
        <v>0</v>
      </c>
    </row>
    <row r="1672" spans="1:5" s="1" customFormat="1">
      <c r="A1672" s="2" t="s">
        <v>4246</v>
      </c>
      <c r="B1672" s="2" t="s">
        <v>1275</v>
      </c>
      <c r="C1672" s="111">
        <v>30000</v>
      </c>
      <c r="D1672" s="64" t="s">
        <v>723</v>
      </c>
      <c r="E1672" s="2">
        <f>APPAREL!G47</f>
        <v>0</v>
      </c>
    </row>
    <row r="1673" spans="1:5" s="1" customFormat="1">
      <c r="A1673" s="2" t="s">
        <v>4247</v>
      </c>
      <c r="B1673" s="2" t="s">
        <v>1275</v>
      </c>
      <c r="C1673" s="111">
        <v>30000</v>
      </c>
      <c r="D1673" s="64" t="s">
        <v>724</v>
      </c>
      <c r="E1673" s="2">
        <f>APPAREL!H47</f>
        <v>0</v>
      </c>
    </row>
    <row r="1674" spans="1:5" s="1" customFormat="1">
      <c r="A1674" s="2" t="s">
        <v>4248</v>
      </c>
      <c r="B1674" s="2" t="s">
        <v>1272</v>
      </c>
      <c r="C1674" s="111">
        <v>52000</v>
      </c>
      <c r="D1674" s="64" t="s">
        <v>722</v>
      </c>
      <c r="E1674" s="2">
        <f>APPAREL!F48</f>
        <v>0</v>
      </c>
    </row>
    <row r="1675" spans="1:5" s="1" customFormat="1">
      <c r="A1675" s="2" t="s">
        <v>4249</v>
      </c>
      <c r="B1675" s="2" t="s">
        <v>1272</v>
      </c>
      <c r="C1675" s="111">
        <v>52000</v>
      </c>
      <c r="D1675" s="64" t="s">
        <v>723</v>
      </c>
      <c r="E1675" s="2">
        <f>APPAREL!G48</f>
        <v>0</v>
      </c>
    </row>
    <row r="1676" spans="1:5" s="1" customFormat="1">
      <c r="A1676" s="2" t="s">
        <v>4250</v>
      </c>
      <c r="B1676" s="2" t="s">
        <v>1272</v>
      </c>
      <c r="C1676" s="111">
        <v>52000</v>
      </c>
      <c r="D1676" s="64" t="s">
        <v>724</v>
      </c>
      <c r="E1676" s="2">
        <f>APPAREL!H48</f>
        <v>0</v>
      </c>
    </row>
    <row r="1677" spans="1:5" s="1" customFormat="1">
      <c r="A1677" s="2" t="s">
        <v>4251</v>
      </c>
      <c r="B1677" s="2" t="s">
        <v>1272</v>
      </c>
      <c r="C1677" s="111">
        <v>52000</v>
      </c>
      <c r="D1677" s="64" t="s">
        <v>725</v>
      </c>
      <c r="E1677" s="2">
        <f>APPAREL!I48</f>
        <v>0</v>
      </c>
    </row>
    <row r="1678" spans="1:5" s="1" customFormat="1">
      <c r="A1678" s="2" t="s">
        <v>4252</v>
      </c>
      <c r="B1678" s="2" t="s">
        <v>1269</v>
      </c>
      <c r="C1678" s="111">
        <v>49000</v>
      </c>
      <c r="D1678" s="64" t="s">
        <v>722</v>
      </c>
      <c r="E1678" s="2">
        <f>APPAREL!F49</f>
        <v>0</v>
      </c>
    </row>
    <row r="1679" spans="1:5" s="1" customFormat="1">
      <c r="A1679" s="2" t="s">
        <v>4253</v>
      </c>
      <c r="B1679" s="2" t="s">
        <v>1269</v>
      </c>
      <c r="C1679" s="111">
        <v>49000</v>
      </c>
      <c r="D1679" s="64" t="s">
        <v>723</v>
      </c>
      <c r="E1679" s="2">
        <f>APPAREL!G49</f>
        <v>0</v>
      </c>
    </row>
    <row r="1680" spans="1:5" s="1" customFormat="1">
      <c r="A1680" s="2" t="s">
        <v>4254</v>
      </c>
      <c r="B1680" s="2" t="s">
        <v>1269</v>
      </c>
      <c r="C1680" s="111">
        <v>49000</v>
      </c>
      <c r="D1680" s="64" t="s">
        <v>724</v>
      </c>
      <c r="E1680" s="2">
        <f>APPAREL!H49</f>
        <v>0</v>
      </c>
    </row>
    <row r="1681" spans="1:5" s="1" customFormat="1">
      <c r="A1681" s="2" t="s">
        <v>4255</v>
      </c>
      <c r="B1681" s="2" t="s">
        <v>1269</v>
      </c>
      <c r="C1681" s="111">
        <v>49000</v>
      </c>
      <c r="D1681" s="64" t="s">
        <v>725</v>
      </c>
      <c r="E1681" s="2">
        <f>APPAREL!I49</f>
        <v>0</v>
      </c>
    </row>
    <row r="1682" spans="1:5" s="1" customFormat="1">
      <c r="A1682" s="2" t="s">
        <v>4256</v>
      </c>
      <c r="B1682" s="2" t="s">
        <v>1267</v>
      </c>
      <c r="C1682" s="111">
        <v>28000</v>
      </c>
      <c r="D1682" s="64" t="s">
        <v>722</v>
      </c>
      <c r="E1682" s="2">
        <f>APPAREL!F50</f>
        <v>0</v>
      </c>
    </row>
    <row r="1683" spans="1:5" s="1" customFormat="1">
      <c r="A1683" s="2" t="s">
        <v>4257</v>
      </c>
      <c r="B1683" s="2" t="s">
        <v>1267</v>
      </c>
      <c r="C1683" s="111">
        <v>28000</v>
      </c>
      <c r="D1683" s="64" t="s">
        <v>723</v>
      </c>
      <c r="E1683" s="2">
        <f>APPAREL!G50</f>
        <v>0</v>
      </c>
    </row>
    <row r="1684" spans="1:5" s="1" customFormat="1">
      <c r="A1684" s="2" t="s">
        <v>4258</v>
      </c>
      <c r="B1684" s="2" t="s">
        <v>1267</v>
      </c>
      <c r="C1684" s="111">
        <v>28000</v>
      </c>
      <c r="D1684" s="64" t="s">
        <v>724</v>
      </c>
      <c r="E1684" s="2">
        <f>APPAREL!H50</f>
        <v>0</v>
      </c>
    </row>
    <row r="1685" spans="1:5" s="1" customFormat="1">
      <c r="A1685" s="2" t="s">
        <v>4259</v>
      </c>
      <c r="B1685" s="2" t="s">
        <v>1267</v>
      </c>
      <c r="C1685" s="111">
        <v>28000</v>
      </c>
      <c r="D1685" s="64" t="s">
        <v>725</v>
      </c>
      <c r="E1685" s="2">
        <f>APPAREL!I50</f>
        <v>0</v>
      </c>
    </row>
    <row r="1686" spans="1:5" s="51" customFormat="1">
      <c r="A1686" s="2" t="s">
        <v>4260</v>
      </c>
      <c r="B1686" s="2" t="s">
        <v>4106</v>
      </c>
      <c r="C1686" s="111">
        <v>37000</v>
      </c>
      <c r="D1686" s="64" t="s">
        <v>3399</v>
      </c>
      <c r="E1686" s="2">
        <f>APPAREL!F52</f>
        <v>0</v>
      </c>
    </row>
    <row r="1687" spans="1:5" s="51" customFormat="1">
      <c r="A1687" s="2" t="s">
        <v>4261</v>
      </c>
      <c r="B1687" s="2" t="s">
        <v>4106</v>
      </c>
      <c r="C1687" s="111">
        <v>37000</v>
      </c>
      <c r="D1687" s="64" t="s">
        <v>722</v>
      </c>
      <c r="E1687" s="2">
        <f>APPAREL!G52</f>
        <v>0</v>
      </c>
    </row>
    <row r="1688" spans="1:5" s="51" customFormat="1">
      <c r="A1688" s="2" t="s">
        <v>4262</v>
      </c>
      <c r="B1688" s="2" t="s">
        <v>4106</v>
      </c>
      <c r="C1688" s="111">
        <v>37000</v>
      </c>
      <c r="D1688" s="64" t="s">
        <v>723</v>
      </c>
      <c r="E1688" s="2">
        <f>APPAREL!H52</f>
        <v>0</v>
      </c>
    </row>
    <row r="1689" spans="1:5" s="51" customFormat="1">
      <c r="A1689" s="2" t="s">
        <v>4263</v>
      </c>
      <c r="B1689" s="2" t="s">
        <v>4106</v>
      </c>
      <c r="C1689" s="111">
        <v>37000</v>
      </c>
      <c r="D1689" s="64" t="s">
        <v>724</v>
      </c>
      <c r="E1689" s="2">
        <f>APPAREL!I52</f>
        <v>0</v>
      </c>
    </row>
    <row r="1690" spans="1:5" s="51" customFormat="1">
      <c r="A1690" s="2" t="s">
        <v>4264</v>
      </c>
      <c r="B1690" s="2" t="s">
        <v>4107</v>
      </c>
      <c r="C1690" s="111">
        <v>37000</v>
      </c>
      <c r="D1690" s="64" t="s">
        <v>3399</v>
      </c>
      <c r="E1690" s="2">
        <f>APPAREL!F53</f>
        <v>0</v>
      </c>
    </row>
    <row r="1691" spans="1:5" s="51" customFormat="1">
      <c r="A1691" s="2" t="s">
        <v>4265</v>
      </c>
      <c r="B1691" s="2" t="s">
        <v>4107</v>
      </c>
      <c r="C1691" s="111">
        <v>37000</v>
      </c>
      <c r="D1691" s="64" t="s">
        <v>722</v>
      </c>
      <c r="E1691" s="2">
        <f>APPAREL!G53</f>
        <v>0</v>
      </c>
    </row>
    <row r="1692" spans="1:5" s="51" customFormat="1">
      <c r="A1692" s="2" t="s">
        <v>4266</v>
      </c>
      <c r="B1692" s="2" t="s">
        <v>4107</v>
      </c>
      <c r="C1692" s="111">
        <v>37000</v>
      </c>
      <c r="D1692" s="64" t="s">
        <v>723</v>
      </c>
      <c r="E1692" s="2">
        <f>APPAREL!H53</f>
        <v>0</v>
      </c>
    </row>
    <row r="1693" spans="1:5" s="51" customFormat="1">
      <c r="A1693" s="2" t="s">
        <v>4267</v>
      </c>
      <c r="B1693" s="2" t="s">
        <v>4107</v>
      </c>
      <c r="C1693" s="111">
        <v>37000</v>
      </c>
      <c r="D1693" s="64" t="s">
        <v>724</v>
      </c>
      <c r="E1693" s="2">
        <f>APPAREL!I53</f>
        <v>0</v>
      </c>
    </row>
    <row r="1694" spans="1:5" s="51" customFormat="1">
      <c r="A1694" s="2" t="s">
        <v>4268</v>
      </c>
      <c r="B1694" s="2" t="s">
        <v>4108</v>
      </c>
      <c r="C1694" s="111">
        <v>37000</v>
      </c>
      <c r="D1694" s="64" t="s">
        <v>3399</v>
      </c>
      <c r="E1694" s="2">
        <f>APPAREL!F54</f>
        <v>0</v>
      </c>
    </row>
    <row r="1695" spans="1:5" s="51" customFormat="1">
      <c r="A1695" s="2" t="s">
        <v>4269</v>
      </c>
      <c r="B1695" s="2" t="s">
        <v>4108</v>
      </c>
      <c r="C1695" s="111">
        <v>37000</v>
      </c>
      <c r="D1695" s="64" t="s">
        <v>722</v>
      </c>
      <c r="E1695" s="2">
        <f>APPAREL!G54</f>
        <v>0</v>
      </c>
    </row>
    <row r="1696" spans="1:5" s="51" customFormat="1">
      <c r="A1696" s="2" t="s">
        <v>4270</v>
      </c>
      <c r="B1696" s="2" t="s">
        <v>4108</v>
      </c>
      <c r="C1696" s="111">
        <v>37000</v>
      </c>
      <c r="D1696" s="64" t="s">
        <v>723</v>
      </c>
      <c r="E1696" s="2">
        <f>APPAREL!H54</f>
        <v>0</v>
      </c>
    </row>
    <row r="1697" spans="1:5" s="51" customFormat="1">
      <c r="A1697" s="2" t="s">
        <v>4271</v>
      </c>
      <c r="B1697" s="2" t="s">
        <v>4108</v>
      </c>
      <c r="C1697" s="111">
        <v>37000</v>
      </c>
      <c r="D1697" s="64" t="s">
        <v>724</v>
      </c>
      <c r="E1697" s="2">
        <f>APPAREL!I54</f>
        <v>0</v>
      </c>
    </row>
    <row r="1698" spans="1:5" s="51" customFormat="1">
      <c r="A1698" s="2" t="s">
        <v>4272</v>
      </c>
      <c r="B1698" s="2" t="s">
        <v>4109</v>
      </c>
      <c r="C1698" s="111">
        <v>34000</v>
      </c>
      <c r="D1698" s="64" t="s">
        <v>3399</v>
      </c>
      <c r="E1698" s="2">
        <f>APPAREL!F55</f>
        <v>0</v>
      </c>
    </row>
    <row r="1699" spans="1:5" s="51" customFormat="1">
      <c r="A1699" s="2" t="s">
        <v>4273</v>
      </c>
      <c r="B1699" s="2" t="s">
        <v>4109</v>
      </c>
      <c r="C1699" s="111">
        <v>34000</v>
      </c>
      <c r="D1699" s="64" t="s">
        <v>722</v>
      </c>
      <c r="E1699" s="2">
        <f>APPAREL!G55</f>
        <v>0</v>
      </c>
    </row>
    <row r="1700" spans="1:5" s="51" customFormat="1">
      <c r="A1700" s="2" t="s">
        <v>4274</v>
      </c>
      <c r="B1700" s="2" t="s">
        <v>4109</v>
      </c>
      <c r="C1700" s="111">
        <v>34000</v>
      </c>
      <c r="D1700" s="64" t="s">
        <v>723</v>
      </c>
      <c r="E1700" s="2">
        <f>APPAREL!H55</f>
        <v>0</v>
      </c>
    </row>
    <row r="1701" spans="1:5" s="51" customFormat="1">
      <c r="A1701" s="2" t="s">
        <v>4275</v>
      </c>
      <c r="B1701" s="2" t="s">
        <v>4109</v>
      </c>
      <c r="C1701" s="111">
        <v>34000</v>
      </c>
      <c r="D1701" s="64" t="s">
        <v>724</v>
      </c>
      <c r="E1701" s="2">
        <f>APPAREL!I55</f>
        <v>0</v>
      </c>
    </row>
    <row r="1702" spans="1:5" s="51" customFormat="1">
      <c r="A1702" s="2" t="s">
        <v>4276</v>
      </c>
      <c r="B1702" s="2" t="s">
        <v>4110</v>
      </c>
      <c r="C1702" s="111">
        <v>34000</v>
      </c>
      <c r="D1702" s="64" t="s">
        <v>3399</v>
      </c>
      <c r="E1702" s="2">
        <f>APPAREL!F56</f>
        <v>0</v>
      </c>
    </row>
    <row r="1703" spans="1:5" s="51" customFormat="1">
      <c r="A1703" s="2" t="s">
        <v>4277</v>
      </c>
      <c r="B1703" s="2" t="s">
        <v>4110</v>
      </c>
      <c r="C1703" s="111">
        <v>34000</v>
      </c>
      <c r="D1703" s="64" t="s">
        <v>722</v>
      </c>
      <c r="E1703" s="2">
        <f>APPAREL!G56</f>
        <v>0</v>
      </c>
    </row>
    <row r="1704" spans="1:5" s="51" customFormat="1">
      <c r="A1704" s="2" t="s">
        <v>4278</v>
      </c>
      <c r="B1704" s="2" t="s">
        <v>4110</v>
      </c>
      <c r="C1704" s="111">
        <v>34000</v>
      </c>
      <c r="D1704" s="64" t="s">
        <v>723</v>
      </c>
      <c r="E1704" s="2">
        <f>APPAREL!H56</f>
        <v>0</v>
      </c>
    </row>
    <row r="1705" spans="1:5" s="51" customFormat="1">
      <c r="A1705" s="2" t="s">
        <v>4279</v>
      </c>
      <c r="B1705" s="2" t="s">
        <v>4110</v>
      </c>
      <c r="C1705" s="111">
        <v>34000</v>
      </c>
      <c r="D1705" s="64" t="s">
        <v>724</v>
      </c>
      <c r="E1705" s="2">
        <f>APPAREL!I56</f>
        <v>0</v>
      </c>
    </row>
    <row r="1706" spans="1:5" s="51" customFormat="1">
      <c r="A1706" s="2" t="s">
        <v>4280</v>
      </c>
      <c r="B1706" s="2" t="s">
        <v>4111</v>
      </c>
      <c r="C1706" s="111">
        <v>34000</v>
      </c>
      <c r="D1706" s="64" t="s">
        <v>3399</v>
      </c>
      <c r="E1706" s="2">
        <f>APPAREL!F57</f>
        <v>0</v>
      </c>
    </row>
    <row r="1707" spans="1:5" s="51" customFormat="1">
      <c r="A1707" s="2" t="s">
        <v>4281</v>
      </c>
      <c r="B1707" s="2" t="s">
        <v>4111</v>
      </c>
      <c r="C1707" s="111">
        <v>34000</v>
      </c>
      <c r="D1707" s="64" t="s">
        <v>722</v>
      </c>
      <c r="E1707" s="2">
        <f>APPAREL!G57</f>
        <v>0</v>
      </c>
    </row>
    <row r="1708" spans="1:5" s="51" customFormat="1">
      <c r="A1708" s="2" t="s">
        <v>4282</v>
      </c>
      <c r="B1708" s="2" t="s">
        <v>4111</v>
      </c>
      <c r="C1708" s="111">
        <v>34000</v>
      </c>
      <c r="D1708" s="64" t="s">
        <v>723</v>
      </c>
      <c r="E1708" s="2">
        <f>APPAREL!H57</f>
        <v>0</v>
      </c>
    </row>
    <row r="1709" spans="1:5" s="51" customFormat="1">
      <c r="A1709" s="2" t="s">
        <v>4283</v>
      </c>
      <c r="B1709" s="2" t="s">
        <v>4111</v>
      </c>
      <c r="C1709" s="111">
        <v>34000</v>
      </c>
      <c r="D1709" s="64" t="s">
        <v>724</v>
      </c>
      <c r="E1709" s="2">
        <f>APPAREL!I57</f>
        <v>0</v>
      </c>
    </row>
    <row r="1710" spans="1:5" s="51" customFormat="1">
      <c r="A1710" s="2" t="s">
        <v>4284</v>
      </c>
      <c r="B1710" s="2" t="s">
        <v>4112</v>
      </c>
      <c r="C1710" s="111">
        <v>30000</v>
      </c>
      <c r="D1710" s="64" t="s">
        <v>3399</v>
      </c>
      <c r="E1710" s="2">
        <f>APPAREL!F58</f>
        <v>0</v>
      </c>
    </row>
    <row r="1711" spans="1:5" s="51" customFormat="1">
      <c r="A1711" s="2" t="s">
        <v>4285</v>
      </c>
      <c r="B1711" s="2" t="s">
        <v>4112</v>
      </c>
      <c r="C1711" s="111">
        <v>30000</v>
      </c>
      <c r="D1711" s="64" t="s">
        <v>722</v>
      </c>
      <c r="E1711" s="2">
        <f>APPAREL!G58</f>
        <v>0</v>
      </c>
    </row>
    <row r="1712" spans="1:5" s="51" customFormat="1">
      <c r="A1712" s="2" t="s">
        <v>4286</v>
      </c>
      <c r="B1712" s="2" t="s">
        <v>4112</v>
      </c>
      <c r="C1712" s="111">
        <v>30000</v>
      </c>
      <c r="D1712" s="64" t="s">
        <v>723</v>
      </c>
      <c r="E1712" s="2">
        <f>APPAREL!H58</f>
        <v>0</v>
      </c>
    </row>
    <row r="1713" spans="1:5" s="51" customFormat="1">
      <c r="A1713" s="2" t="s">
        <v>4287</v>
      </c>
      <c r="B1713" s="2" t="s">
        <v>4112</v>
      </c>
      <c r="C1713" s="111">
        <v>30000</v>
      </c>
      <c r="D1713" s="64" t="s">
        <v>724</v>
      </c>
      <c r="E1713" s="2">
        <f>APPAREL!I58</f>
        <v>0</v>
      </c>
    </row>
    <row r="1714" spans="1:5" s="51" customFormat="1">
      <c r="A1714" s="2" t="s">
        <v>4288</v>
      </c>
      <c r="B1714" s="2" t="s">
        <v>4113</v>
      </c>
      <c r="C1714" s="111">
        <v>30000</v>
      </c>
      <c r="D1714" s="64" t="s">
        <v>3399</v>
      </c>
      <c r="E1714" s="2">
        <f>APPAREL!F59</f>
        <v>0</v>
      </c>
    </row>
    <row r="1715" spans="1:5" s="51" customFormat="1">
      <c r="A1715" s="2" t="s">
        <v>4289</v>
      </c>
      <c r="B1715" s="2" t="s">
        <v>4113</v>
      </c>
      <c r="C1715" s="111">
        <v>30000</v>
      </c>
      <c r="D1715" s="64" t="s">
        <v>722</v>
      </c>
      <c r="E1715" s="2">
        <f>APPAREL!G59</f>
        <v>0</v>
      </c>
    </row>
    <row r="1716" spans="1:5" s="51" customFormat="1">
      <c r="A1716" s="2" t="s">
        <v>4290</v>
      </c>
      <c r="B1716" s="2" t="s">
        <v>4113</v>
      </c>
      <c r="C1716" s="111">
        <v>30000</v>
      </c>
      <c r="D1716" s="64" t="s">
        <v>723</v>
      </c>
      <c r="E1716" s="2">
        <f>APPAREL!H59</f>
        <v>0</v>
      </c>
    </row>
    <row r="1717" spans="1:5" s="51" customFormat="1">
      <c r="A1717" s="2" t="s">
        <v>4291</v>
      </c>
      <c r="B1717" s="2" t="s">
        <v>4113</v>
      </c>
      <c r="C1717" s="111">
        <v>30000</v>
      </c>
      <c r="D1717" s="64" t="s">
        <v>724</v>
      </c>
      <c r="E1717" s="2">
        <f>APPAREL!I59</f>
        <v>0</v>
      </c>
    </row>
    <row r="1718" spans="1:5" s="51" customFormat="1">
      <c r="A1718" s="2" t="s">
        <v>4292</v>
      </c>
      <c r="B1718" s="2" t="s">
        <v>4114</v>
      </c>
      <c r="C1718" s="111">
        <v>30000</v>
      </c>
      <c r="D1718" s="64" t="s">
        <v>3399</v>
      </c>
      <c r="E1718" s="2">
        <f>APPAREL!F60</f>
        <v>0</v>
      </c>
    </row>
    <row r="1719" spans="1:5" s="51" customFormat="1">
      <c r="A1719" s="2" t="s">
        <v>4293</v>
      </c>
      <c r="B1719" s="2" t="s">
        <v>4114</v>
      </c>
      <c r="C1719" s="111">
        <v>30000</v>
      </c>
      <c r="D1719" s="64" t="s">
        <v>722</v>
      </c>
      <c r="E1719" s="2">
        <f>APPAREL!G60</f>
        <v>0</v>
      </c>
    </row>
    <row r="1720" spans="1:5" s="51" customFormat="1">
      <c r="A1720" s="2" t="s">
        <v>4294</v>
      </c>
      <c r="B1720" s="2" t="s">
        <v>4114</v>
      </c>
      <c r="C1720" s="111">
        <v>30000</v>
      </c>
      <c r="D1720" s="64" t="s">
        <v>723</v>
      </c>
      <c r="E1720" s="2">
        <f>APPAREL!H60</f>
        <v>0</v>
      </c>
    </row>
    <row r="1721" spans="1:5" s="51" customFormat="1">
      <c r="A1721" s="2" t="s">
        <v>4295</v>
      </c>
      <c r="B1721" s="2" t="s">
        <v>4114</v>
      </c>
      <c r="C1721" s="111">
        <v>30000</v>
      </c>
      <c r="D1721" s="64" t="s">
        <v>724</v>
      </c>
      <c r="E1721" s="2">
        <f>APPAREL!I60</f>
        <v>0</v>
      </c>
    </row>
    <row r="1722" spans="1:5" s="51" customFormat="1">
      <c r="A1722" s="2" t="s">
        <v>4296</v>
      </c>
      <c r="B1722" s="2" t="s">
        <v>4115</v>
      </c>
      <c r="C1722" s="111">
        <v>17000</v>
      </c>
      <c r="D1722" s="64" t="s">
        <v>3399</v>
      </c>
      <c r="E1722" s="2">
        <f>APPAREL!F61</f>
        <v>0</v>
      </c>
    </row>
    <row r="1723" spans="1:5" s="51" customFormat="1">
      <c r="A1723" s="2" t="s">
        <v>4297</v>
      </c>
      <c r="B1723" s="2" t="s">
        <v>4115</v>
      </c>
      <c r="C1723" s="111">
        <v>17000</v>
      </c>
      <c r="D1723" s="64" t="s">
        <v>722</v>
      </c>
      <c r="E1723" s="2">
        <f>APPAREL!G61</f>
        <v>0</v>
      </c>
    </row>
    <row r="1724" spans="1:5" s="51" customFormat="1">
      <c r="A1724" s="2" t="s">
        <v>4298</v>
      </c>
      <c r="B1724" s="2" t="s">
        <v>4115</v>
      </c>
      <c r="C1724" s="111">
        <v>17000</v>
      </c>
      <c r="D1724" s="64" t="s">
        <v>723</v>
      </c>
      <c r="E1724" s="2">
        <f>APPAREL!H61</f>
        <v>0</v>
      </c>
    </row>
    <row r="1725" spans="1:5" s="51" customFormat="1">
      <c r="A1725" s="2" t="s">
        <v>4299</v>
      </c>
      <c r="B1725" s="2" t="s">
        <v>4115</v>
      </c>
      <c r="C1725" s="111">
        <v>17000</v>
      </c>
      <c r="D1725" s="64" t="s">
        <v>724</v>
      </c>
      <c r="E1725" s="2">
        <f>APPAREL!I61</f>
        <v>0</v>
      </c>
    </row>
    <row r="1726" spans="1:5" s="51" customFormat="1">
      <c r="A1726" s="2" t="s">
        <v>4300</v>
      </c>
      <c r="B1726" s="2" t="s">
        <v>4115</v>
      </c>
      <c r="C1726" s="111">
        <v>17000</v>
      </c>
      <c r="D1726" s="64" t="s">
        <v>725</v>
      </c>
      <c r="E1726" s="2">
        <f>APPAREL!J61</f>
        <v>0</v>
      </c>
    </row>
    <row r="1727" spans="1:5" s="51" customFormat="1">
      <c r="A1727" s="2" t="s">
        <v>4301</v>
      </c>
      <c r="B1727" s="2" t="s">
        <v>4116</v>
      </c>
      <c r="C1727" s="111">
        <v>17000</v>
      </c>
      <c r="D1727" s="64" t="s">
        <v>3399</v>
      </c>
      <c r="E1727" s="2">
        <f>APPAREL!F62</f>
        <v>0</v>
      </c>
    </row>
    <row r="1728" spans="1:5" s="51" customFormat="1">
      <c r="A1728" s="2" t="s">
        <v>4302</v>
      </c>
      <c r="B1728" s="2" t="s">
        <v>4116</v>
      </c>
      <c r="C1728" s="111">
        <v>17000</v>
      </c>
      <c r="D1728" s="64" t="s">
        <v>722</v>
      </c>
      <c r="E1728" s="2">
        <f>APPAREL!G62</f>
        <v>0</v>
      </c>
    </row>
    <row r="1729" spans="1:5" s="51" customFormat="1">
      <c r="A1729" s="2" t="s">
        <v>4303</v>
      </c>
      <c r="B1729" s="2" t="s">
        <v>4116</v>
      </c>
      <c r="C1729" s="111">
        <v>17000</v>
      </c>
      <c r="D1729" s="64" t="s">
        <v>723</v>
      </c>
      <c r="E1729" s="2">
        <f>APPAREL!H62</f>
        <v>0</v>
      </c>
    </row>
    <row r="1730" spans="1:5" s="51" customFormat="1">
      <c r="A1730" s="2" t="s">
        <v>4304</v>
      </c>
      <c r="B1730" s="2" t="s">
        <v>4116</v>
      </c>
      <c r="C1730" s="111">
        <v>17000</v>
      </c>
      <c r="D1730" s="64" t="s">
        <v>724</v>
      </c>
      <c r="E1730" s="2">
        <f>APPAREL!I62</f>
        <v>0</v>
      </c>
    </row>
    <row r="1731" spans="1:5" s="51" customFormat="1">
      <c r="A1731" s="2" t="s">
        <v>4305</v>
      </c>
      <c r="B1731" s="2" t="s">
        <v>4116</v>
      </c>
      <c r="C1731" s="111">
        <v>17000</v>
      </c>
      <c r="D1731" s="64" t="s">
        <v>725</v>
      </c>
      <c r="E1731" s="2">
        <f>APPAREL!J62</f>
        <v>0</v>
      </c>
    </row>
    <row r="1732" spans="1:5" s="51" customFormat="1">
      <c r="A1732" s="2" t="s">
        <v>4306</v>
      </c>
      <c r="B1732" s="2" t="s">
        <v>4117</v>
      </c>
      <c r="C1732" s="111">
        <v>17000</v>
      </c>
      <c r="D1732" s="64" t="s">
        <v>3399</v>
      </c>
      <c r="E1732" s="2">
        <f>APPAREL!F63</f>
        <v>0</v>
      </c>
    </row>
    <row r="1733" spans="1:5" s="51" customFormat="1">
      <c r="A1733" s="2" t="s">
        <v>4307</v>
      </c>
      <c r="B1733" s="2" t="s">
        <v>4117</v>
      </c>
      <c r="C1733" s="111">
        <v>17000</v>
      </c>
      <c r="D1733" s="64" t="s">
        <v>722</v>
      </c>
      <c r="E1733" s="2">
        <f>APPAREL!G63</f>
        <v>0</v>
      </c>
    </row>
    <row r="1734" spans="1:5" s="51" customFormat="1">
      <c r="A1734" s="2" t="s">
        <v>4308</v>
      </c>
      <c r="B1734" s="2" t="s">
        <v>4117</v>
      </c>
      <c r="C1734" s="111">
        <v>17000</v>
      </c>
      <c r="D1734" s="64" t="s">
        <v>723</v>
      </c>
      <c r="E1734" s="2">
        <f>APPAREL!H63</f>
        <v>0</v>
      </c>
    </row>
    <row r="1735" spans="1:5" s="51" customFormat="1">
      <c r="A1735" s="2" t="s">
        <v>4309</v>
      </c>
      <c r="B1735" s="2" t="s">
        <v>4117</v>
      </c>
      <c r="C1735" s="111">
        <v>17000</v>
      </c>
      <c r="D1735" s="64" t="s">
        <v>724</v>
      </c>
      <c r="E1735" s="2">
        <f>APPAREL!I63</f>
        <v>0</v>
      </c>
    </row>
    <row r="1736" spans="1:5" s="51" customFormat="1">
      <c r="A1736" s="2" t="s">
        <v>4310</v>
      </c>
      <c r="B1736" s="2" t="s">
        <v>4117</v>
      </c>
      <c r="C1736" s="111">
        <v>17000</v>
      </c>
      <c r="D1736" s="64" t="s">
        <v>725</v>
      </c>
      <c r="E1736" s="2">
        <f>APPAREL!J63</f>
        <v>0</v>
      </c>
    </row>
    <row r="1737" spans="1:5" s="51" customFormat="1">
      <c r="A1737" s="2" t="s">
        <v>4311</v>
      </c>
      <c r="B1737" s="2" t="s">
        <v>4118</v>
      </c>
      <c r="C1737" s="111">
        <v>15000</v>
      </c>
      <c r="D1737" s="64" t="s">
        <v>3399</v>
      </c>
      <c r="E1737" s="2">
        <f>APPAREL!F64</f>
        <v>0</v>
      </c>
    </row>
    <row r="1738" spans="1:5" s="51" customFormat="1">
      <c r="A1738" s="2" t="s">
        <v>4312</v>
      </c>
      <c r="B1738" s="2" t="s">
        <v>4118</v>
      </c>
      <c r="C1738" s="111">
        <v>15000</v>
      </c>
      <c r="D1738" s="64" t="s">
        <v>722</v>
      </c>
      <c r="E1738" s="2">
        <f>APPAREL!G64</f>
        <v>0</v>
      </c>
    </row>
    <row r="1739" spans="1:5" s="51" customFormat="1">
      <c r="A1739" s="2" t="s">
        <v>4313</v>
      </c>
      <c r="B1739" s="2" t="s">
        <v>4118</v>
      </c>
      <c r="C1739" s="111">
        <v>15000</v>
      </c>
      <c r="D1739" s="64" t="s">
        <v>723</v>
      </c>
      <c r="E1739" s="2">
        <f>APPAREL!H64</f>
        <v>0</v>
      </c>
    </row>
    <row r="1740" spans="1:5" s="51" customFormat="1">
      <c r="A1740" s="2" t="s">
        <v>4314</v>
      </c>
      <c r="B1740" s="2" t="s">
        <v>4118</v>
      </c>
      <c r="C1740" s="111">
        <v>15000</v>
      </c>
      <c r="D1740" s="64" t="s">
        <v>724</v>
      </c>
      <c r="E1740" s="2">
        <f>APPAREL!I64</f>
        <v>0</v>
      </c>
    </row>
    <row r="1741" spans="1:5" s="51" customFormat="1">
      <c r="A1741" s="2" t="s">
        <v>4315</v>
      </c>
      <c r="B1741" s="2" t="s">
        <v>4118</v>
      </c>
      <c r="C1741" s="111">
        <v>15000</v>
      </c>
      <c r="D1741" s="64" t="s">
        <v>725</v>
      </c>
      <c r="E1741" s="2">
        <f>APPAREL!J64</f>
        <v>0</v>
      </c>
    </row>
    <row r="1742" spans="1:5" s="51" customFormat="1">
      <c r="A1742" s="2" t="s">
        <v>4316</v>
      </c>
      <c r="B1742" s="2" t="s">
        <v>4119</v>
      </c>
      <c r="C1742" s="111">
        <v>15000</v>
      </c>
      <c r="D1742" s="64" t="s">
        <v>3399</v>
      </c>
      <c r="E1742" s="2">
        <f>APPAREL!F65</f>
        <v>0</v>
      </c>
    </row>
    <row r="1743" spans="1:5" s="51" customFormat="1">
      <c r="A1743" s="2" t="s">
        <v>4317</v>
      </c>
      <c r="B1743" s="2" t="s">
        <v>4119</v>
      </c>
      <c r="C1743" s="111">
        <v>15000</v>
      </c>
      <c r="D1743" s="64" t="s">
        <v>722</v>
      </c>
      <c r="E1743" s="2">
        <f>APPAREL!G65</f>
        <v>0</v>
      </c>
    </row>
    <row r="1744" spans="1:5" s="51" customFormat="1">
      <c r="A1744" s="2" t="s">
        <v>4318</v>
      </c>
      <c r="B1744" s="2" t="s">
        <v>4119</v>
      </c>
      <c r="C1744" s="111">
        <v>15000</v>
      </c>
      <c r="D1744" s="64" t="s">
        <v>723</v>
      </c>
      <c r="E1744" s="2">
        <f>APPAREL!H65</f>
        <v>0</v>
      </c>
    </row>
    <row r="1745" spans="1:5" s="51" customFormat="1">
      <c r="A1745" s="2" t="s">
        <v>4319</v>
      </c>
      <c r="B1745" s="2" t="s">
        <v>4119</v>
      </c>
      <c r="C1745" s="111">
        <v>15000</v>
      </c>
      <c r="D1745" s="64" t="s">
        <v>724</v>
      </c>
      <c r="E1745" s="2">
        <f>APPAREL!I65</f>
        <v>0</v>
      </c>
    </row>
    <row r="1746" spans="1:5" s="51" customFormat="1">
      <c r="A1746" s="2" t="s">
        <v>4320</v>
      </c>
      <c r="B1746" s="2" t="s">
        <v>4119</v>
      </c>
      <c r="C1746" s="111">
        <v>15000</v>
      </c>
      <c r="D1746" s="64" t="s">
        <v>725</v>
      </c>
      <c r="E1746" s="2">
        <f>APPAREL!J65</f>
        <v>0</v>
      </c>
    </row>
    <row r="1747" spans="1:5" s="51" customFormat="1">
      <c r="A1747" s="2" t="s">
        <v>4321</v>
      </c>
      <c r="B1747" s="2" t="s">
        <v>4120</v>
      </c>
      <c r="C1747" s="111">
        <v>15000</v>
      </c>
      <c r="D1747" s="64" t="s">
        <v>3399</v>
      </c>
      <c r="E1747" s="2">
        <f>APPAREL!F66</f>
        <v>0</v>
      </c>
    </row>
    <row r="1748" spans="1:5" s="51" customFormat="1">
      <c r="A1748" s="2" t="s">
        <v>4322</v>
      </c>
      <c r="B1748" s="2" t="s">
        <v>4120</v>
      </c>
      <c r="C1748" s="111">
        <v>15000</v>
      </c>
      <c r="D1748" s="64" t="s">
        <v>722</v>
      </c>
      <c r="E1748" s="2">
        <f>APPAREL!G66</f>
        <v>0</v>
      </c>
    </row>
    <row r="1749" spans="1:5" s="51" customFormat="1">
      <c r="A1749" s="2" t="s">
        <v>4323</v>
      </c>
      <c r="B1749" s="2" t="s">
        <v>4120</v>
      </c>
      <c r="C1749" s="111">
        <v>15000</v>
      </c>
      <c r="D1749" s="64" t="s">
        <v>723</v>
      </c>
      <c r="E1749" s="2">
        <f>APPAREL!H66</f>
        <v>0</v>
      </c>
    </row>
    <row r="1750" spans="1:5" s="51" customFormat="1">
      <c r="A1750" s="2" t="s">
        <v>4324</v>
      </c>
      <c r="B1750" s="2" t="s">
        <v>4120</v>
      </c>
      <c r="C1750" s="111">
        <v>15000</v>
      </c>
      <c r="D1750" s="64" t="s">
        <v>724</v>
      </c>
      <c r="E1750" s="2">
        <f>APPAREL!I66</f>
        <v>0</v>
      </c>
    </row>
    <row r="1751" spans="1:5" s="51" customFormat="1">
      <c r="A1751" s="2" t="s">
        <v>4325</v>
      </c>
      <c r="B1751" s="2" t="s">
        <v>4120</v>
      </c>
      <c r="C1751" s="111">
        <v>15000</v>
      </c>
      <c r="D1751" s="64" t="s">
        <v>725</v>
      </c>
      <c r="E1751" s="2">
        <f>APPAREL!J66</f>
        <v>0</v>
      </c>
    </row>
    <row r="1752" spans="1:5" s="51" customFormat="1">
      <c r="A1752" s="2" t="s">
        <v>4326</v>
      </c>
      <c r="B1752" s="2" t="s">
        <v>4121</v>
      </c>
      <c r="C1752" s="111">
        <v>15000</v>
      </c>
      <c r="D1752" s="64" t="s">
        <v>3399</v>
      </c>
      <c r="E1752" s="2">
        <f>APPAREL!F67</f>
        <v>0</v>
      </c>
    </row>
    <row r="1753" spans="1:5" s="51" customFormat="1">
      <c r="A1753" s="2" t="s">
        <v>4327</v>
      </c>
      <c r="B1753" s="2" t="s">
        <v>4121</v>
      </c>
      <c r="C1753" s="111">
        <v>15000</v>
      </c>
      <c r="D1753" s="64" t="s">
        <v>722</v>
      </c>
      <c r="E1753" s="2">
        <f>APPAREL!G67</f>
        <v>0</v>
      </c>
    </row>
    <row r="1754" spans="1:5" s="51" customFormat="1">
      <c r="A1754" s="2" t="s">
        <v>4328</v>
      </c>
      <c r="B1754" s="2" t="s">
        <v>4121</v>
      </c>
      <c r="C1754" s="111">
        <v>15000</v>
      </c>
      <c r="D1754" s="64" t="s">
        <v>723</v>
      </c>
      <c r="E1754" s="2">
        <f>APPAREL!H67</f>
        <v>0</v>
      </c>
    </row>
    <row r="1755" spans="1:5" s="51" customFormat="1">
      <c r="A1755" s="2" t="s">
        <v>4329</v>
      </c>
      <c r="B1755" s="2" t="s">
        <v>4121</v>
      </c>
      <c r="C1755" s="111">
        <v>15000</v>
      </c>
      <c r="D1755" s="64" t="s">
        <v>724</v>
      </c>
      <c r="E1755" s="2">
        <f>APPAREL!I67</f>
        <v>0</v>
      </c>
    </row>
    <row r="1756" spans="1:5" s="51" customFormat="1">
      <c r="A1756" s="2" t="s">
        <v>4330</v>
      </c>
      <c r="B1756" s="2" t="s">
        <v>4121</v>
      </c>
      <c r="C1756" s="111">
        <v>15000</v>
      </c>
      <c r="D1756" s="64" t="s">
        <v>725</v>
      </c>
      <c r="E1756" s="2">
        <f>APPAREL!J67</f>
        <v>0</v>
      </c>
    </row>
    <row r="1757" spans="1:5" s="51" customFormat="1">
      <c r="A1757" s="2" t="s">
        <v>4331</v>
      </c>
      <c r="B1757" s="2" t="s">
        <v>4122</v>
      </c>
      <c r="C1757" s="111">
        <v>15000</v>
      </c>
      <c r="D1757" s="64" t="s">
        <v>3399</v>
      </c>
      <c r="E1757" s="2">
        <f>APPAREL!F68</f>
        <v>0</v>
      </c>
    </row>
    <row r="1758" spans="1:5" s="51" customFormat="1">
      <c r="A1758" s="2" t="s">
        <v>4332</v>
      </c>
      <c r="B1758" s="2" t="s">
        <v>4122</v>
      </c>
      <c r="C1758" s="111">
        <v>15000</v>
      </c>
      <c r="D1758" s="64" t="s">
        <v>722</v>
      </c>
      <c r="E1758" s="2">
        <f>APPAREL!G68</f>
        <v>0</v>
      </c>
    </row>
    <row r="1759" spans="1:5" s="51" customFormat="1">
      <c r="A1759" s="2" t="s">
        <v>4333</v>
      </c>
      <c r="B1759" s="2" t="s">
        <v>4122</v>
      </c>
      <c r="C1759" s="111">
        <v>15000</v>
      </c>
      <c r="D1759" s="64" t="s">
        <v>723</v>
      </c>
      <c r="E1759" s="2">
        <f>APPAREL!H68</f>
        <v>0</v>
      </c>
    </row>
    <row r="1760" spans="1:5" s="51" customFormat="1">
      <c r="A1760" s="2" t="s">
        <v>4334</v>
      </c>
      <c r="B1760" s="2" t="s">
        <v>4122</v>
      </c>
      <c r="C1760" s="111">
        <v>15000</v>
      </c>
      <c r="D1760" s="64" t="s">
        <v>724</v>
      </c>
      <c r="E1760" s="2">
        <f>APPAREL!I68</f>
        <v>0</v>
      </c>
    </row>
    <row r="1761" spans="1:5" s="51" customFormat="1">
      <c r="A1761" s="2" t="s">
        <v>4335</v>
      </c>
      <c r="B1761" s="2" t="s">
        <v>4122</v>
      </c>
      <c r="C1761" s="111">
        <v>15000</v>
      </c>
      <c r="D1761" s="64" t="s">
        <v>725</v>
      </c>
      <c r="E1761" s="2">
        <f>APPAREL!J68</f>
        <v>0</v>
      </c>
    </row>
    <row r="1762" spans="1:5" s="51" customFormat="1">
      <c r="A1762" s="2" t="s">
        <v>4336</v>
      </c>
      <c r="B1762" s="2" t="s">
        <v>4123</v>
      </c>
      <c r="C1762" s="111">
        <v>15000</v>
      </c>
      <c r="D1762" s="64" t="s">
        <v>3399</v>
      </c>
      <c r="E1762" s="2">
        <f>APPAREL!F69</f>
        <v>0</v>
      </c>
    </row>
    <row r="1763" spans="1:5" s="51" customFormat="1">
      <c r="A1763" s="2" t="s">
        <v>4337</v>
      </c>
      <c r="B1763" s="2" t="s">
        <v>4123</v>
      </c>
      <c r="C1763" s="111">
        <v>15000</v>
      </c>
      <c r="D1763" s="64" t="s">
        <v>722</v>
      </c>
      <c r="E1763" s="2">
        <f>APPAREL!G69</f>
        <v>0</v>
      </c>
    </row>
    <row r="1764" spans="1:5" s="51" customFormat="1">
      <c r="A1764" s="2" t="s">
        <v>4338</v>
      </c>
      <c r="B1764" s="2" t="s">
        <v>4123</v>
      </c>
      <c r="C1764" s="111">
        <v>15000</v>
      </c>
      <c r="D1764" s="64" t="s">
        <v>723</v>
      </c>
      <c r="E1764" s="2">
        <f>APPAREL!H69</f>
        <v>0</v>
      </c>
    </row>
    <row r="1765" spans="1:5" s="51" customFormat="1">
      <c r="A1765" s="2" t="s">
        <v>4339</v>
      </c>
      <c r="B1765" s="2" t="s">
        <v>4123</v>
      </c>
      <c r="C1765" s="111">
        <v>15000</v>
      </c>
      <c r="D1765" s="64" t="s">
        <v>724</v>
      </c>
      <c r="E1765" s="2">
        <f>APPAREL!I69</f>
        <v>0</v>
      </c>
    </row>
    <row r="1766" spans="1:5" s="51" customFormat="1">
      <c r="A1766" s="2" t="s">
        <v>4340</v>
      </c>
      <c r="B1766" s="2" t="s">
        <v>4123</v>
      </c>
      <c r="C1766" s="111">
        <v>15000</v>
      </c>
      <c r="D1766" s="64" t="s">
        <v>725</v>
      </c>
      <c r="E1766" s="2">
        <f>APPAREL!J69</f>
        <v>0</v>
      </c>
    </row>
    <row r="1767" spans="1:5" s="51" customFormat="1">
      <c r="A1767" s="2" t="s">
        <v>4341</v>
      </c>
      <c r="B1767" s="2" t="s">
        <v>4124</v>
      </c>
      <c r="C1767" s="111">
        <v>12000</v>
      </c>
      <c r="D1767" s="64" t="s">
        <v>3399</v>
      </c>
      <c r="E1767" s="2">
        <f>APPAREL!F70</f>
        <v>0</v>
      </c>
    </row>
    <row r="1768" spans="1:5" s="51" customFormat="1">
      <c r="A1768" s="2" t="s">
        <v>4342</v>
      </c>
      <c r="B1768" s="2" t="s">
        <v>4124</v>
      </c>
      <c r="C1768" s="111">
        <v>12000</v>
      </c>
      <c r="D1768" s="64" t="s">
        <v>722</v>
      </c>
      <c r="E1768" s="2">
        <f>APPAREL!G70</f>
        <v>0</v>
      </c>
    </row>
    <row r="1769" spans="1:5" s="51" customFormat="1">
      <c r="A1769" s="2" t="s">
        <v>4343</v>
      </c>
      <c r="B1769" s="2" t="s">
        <v>4124</v>
      </c>
      <c r="C1769" s="111">
        <v>12000</v>
      </c>
      <c r="D1769" s="64" t="s">
        <v>723</v>
      </c>
      <c r="E1769" s="2">
        <f>APPAREL!H70</f>
        <v>0</v>
      </c>
    </row>
    <row r="1770" spans="1:5" s="51" customFormat="1">
      <c r="A1770" s="2" t="s">
        <v>4344</v>
      </c>
      <c r="B1770" s="2" t="s">
        <v>4124</v>
      </c>
      <c r="C1770" s="111">
        <v>12000</v>
      </c>
      <c r="D1770" s="64" t="s">
        <v>724</v>
      </c>
      <c r="E1770" s="2">
        <f>APPAREL!I70</f>
        <v>0</v>
      </c>
    </row>
    <row r="1771" spans="1:5" s="51" customFormat="1">
      <c r="A1771" s="2" t="s">
        <v>4345</v>
      </c>
      <c r="B1771" s="2" t="s">
        <v>4124</v>
      </c>
      <c r="C1771" s="111">
        <v>12000</v>
      </c>
      <c r="D1771" s="64" t="s">
        <v>725</v>
      </c>
      <c r="E1771" s="2">
        <f>APPAREL!J70</f>
        <v>0</v>
      </c>
    </row>
    <row r="1772" spans="1:5" s="51" customFormat="1">
      <c r="A1772" s="2" t="s">
        <v>4346</v>
      </c>
      <c r="B1772" s="2" t="s">
        <v>4125</v>
      </c>
      <c r="C1772" s="111">
        <v>12000</v>
      </c>
      <c r="D1772" s="64" t="s">
        <v>3399</v>
      </c>
      <c r="E1772" s="2">
        <f>APPAREL!F71</f>
        <v>0</v>
      </c>
    </row>
    <row r="1773" spans="1:5" s="51" customFormat="1">
      <c r="A1773" s="2" t="s">
        <v>4347</v>
      </c>
      <c r="B1773" s="2" t="s">
        <v>4125</v>
      </c>
      <c r="C1773" s="111">
        <v>12000</v>
      </c>
      <c r="D1773" s="64" t="s">
        <v>722</v>
      </c>
      <c r="E1773" s="2">
        <f>APPAREL!G71</f>
        <v>0</v>
      </c>
    </row>
    <row r="1774" spans="1:5" s="51" customFormat="1">
      <c r="A1774" s="2" t="s">
        <v>4348</v>
      </c>
      <c r="B1774" s="2" t="s">
        <v>4125</v>
      </c>
      <c r="C1774" s="111">
        <v>12000</v>
      </c>
      <c r="D1774" s="64" t="s">
        <v>723</v>
      </c>
      <c r="E1774" s="2">
        <f>APPAREL!H71</f>
        <v>0</v>
      </c>
    </row>
    <row r="1775" spans="1:5" s="51" customFormat="1">
      <c r="A1775" s="2" t="s">
        <v>4349</v>
      </c>
      <c r="B1775" s="2" t="s">
        <v>4125</v>
      </c>
      <c r="C1775" s="111">
        <v>12000</v>
      </c>
      <c r="D1775" s="64" t="s">
        <v>724</v>
      </c>
      <c r="E1775" s="2">
        <f>APPAREL!I71</f>
        <v>0</v>
      </c>
    </row>
    <row r="1776" spans="1:5" s="51" customFormat="1">
      <c r="A1776" s="2" t="s">
        <v>4350</v>
      </c>
      <c r="B1776" s="2" t="s">
        <v>4125</v>
      </c>
      <c r="C1776" s="111">
        <v>12000</v>
      </c>
      <c r="D1776" s="64" t="s">
        <v>725</v>
      </c>
      <c r="E1776" s="2">
        <f>APPAREL!J71</f>
        <v>0</v>
      </c>
    </row>
    <row r="1777" spans="1:5" s="51" customFormat="1">
      <c r="A1777" s="2" t="s">
        <v>4351</v>
      </c>
      <c r="B1777" s="2" t="s">
        <v>4126</v>
      </c>
      <c r="C1777" s="111">
        <v>12000</v>
      </c>
      <c r="D1777" s="64" t="s">
        <v>3399</v>
      </c>
      <c r="E1777" s="2">
        <f>APPAREL!F72</f>
        <v>0</v>
      </c>
    </row>
    <row r="1778" spans="1:5" s="51" customFormat="1">
      <c r="A1778" s="2" t="s">
        <v>4352</v>
      </c>
      <c r="B1778" s="2" t="s">
        <v>4126</v>
      </c>
      <c r="C1778" s="111">
        <v>12000</v>
      </c>
      <c r="D1778" s="64" t="s">
        <v>722</v>
      </c>
      <c r="E1778" s="2">
        <f>APPAREL!G72</f>
        <v>0</v>
      </c>
    </row>
    <row r="1779" spans="1:5" s="51" customFormat="1">
      <c r="A1779" s="2" t="s">
        <v>4353</v>
      </c>
      <c r="B1779" s="2" t="s">
        <v>4126</v>
      </c>
      <c r="C1779" s="111">
        <v>12000</v>
      </c>
      <c r="D1779" s="64" t="s">
        <v>723</v>
      </c>
      <c r="E1779" s="2">
        <f>APPAREL!H72</f>
        <v>0</v>
      </c>
    </row>
    <row r="1780" spans="1:5" s="51" customFormat="1">
      <c r="A1780" s="2" t="s">
        <v>4354</v>
      </c>
      <c r="B1780" s="2" t="s">
        <v>4126</v>
      </c>
      <c r="C1780" s="111">
        <v>12000</v>
      </c>
      <c r="D1780" s="64" t="s">
        <v>724</v>
      </c>
      <c r="E1780" s="2">
        <f>APPAREL!I72</f>
        <v>0</v>
      </c>
    </row>
    <row r="1781" spans="1:5" s="51" customFormat="1">
      <c r="A1781" s="2" t="s">
        <v>4355</v>
      </c>
      <c r="B1781" s="2" t="s">
        <v>4126</v>
      </c>
      <c r="C1781" s="111">
        <v>12000</v>
      </c>
      <c r="D1781" s="64" t="s">
        <v>725</v>
      </c>
      <c r="E1781" s="2">
        <f>APPAREL!J72</f>
        <v>0</v>
      </c>
    </row>
    <row r="1782" spans="1:5" s="51" customFormat="1">
      <c r="A1782" s="2" t="s">
        <v>4356</v>
      </c>
      <c r="B1782" s="2" t="s">
        <v>4127</v>
      </c>
      <c r="C1782" s="111">
        <v>14000</v>
      </c>
      <c r="D1782" s="64" t="s">
        <v>3399</v>
      </c>
      <c r="E1782" s="2">
        <f>APPAREL!F73</f>
        <v>0</v>
      </c>
    </row>
    <row r="1783" spans="1:5" s="51" customFormat="1">
      <c r="A1783" s="2" t="s">
        <v>4357</v>
      </c>
      <c r="B1783" s="2" t="s">
        <v>4127</v>
      </c>
      <c r="C1783" s="111">
        <v>14000</v>
      </c>
      <c r="D1783" s="64" t="s">
        <v>722</v>
      </c>
      <c r="E1783" s="2">
        <f>APPAREL!G73</f>
        <v>0</v>
      </c>
    </row>
    <row r="1784" spans="1:5" s="51" customFormat="1">
      <c r="A1784" s="2" t="s">
        <v>4358</v>
      </c>
      <c r="B1784" s="2" t="s">
        <v>4127</v>
      </c>
      <c r="C1784" s="111">
        <v>14000</v>
      </c>
      <c r="D1784" s="64" t="s">
        <v>723</v>
      </c>
      <c r="E1784" s="2">
        <f>APPAREL!H73</f>
        <v>0</v>
      </c>
    </row>
    <row r="1785" spans="1:5" s="51" customFormat="1">
      <c r="A1785" s="2" t="s">
        <v>4359</v>
      </c>
      <c r="B1785" s="2" t="s">
        <v>4127</v>
      </c>
      <c r="C1785" s="111">
        <v>14000</v>
      </c>
      <c r="D1785" s="64" t="s">
        <v>724</v>
      </c>
      <c r="E1785" s="2">
        <f>APPAREL!I73</f>
        <v>0</v>
      </c>
    </row>
    <row r="1786" spans="1:5" s="51" customFormat="1">
      <c r="A1786" s="2" t="s">
        <v>4360</v>
      </c>
      <c r="B1786" s="2" t="s">
        <v>4127</v>
      </c>
      <c r="C1786" s="111">
        <v>14000</v>
      </c>
      <c r="D1786" s="64" t="s">
        <v>725</v>
      </c>
      <c r="E1786" s="2">
        <f>APPAREL!J73</f>
        <v>0</v>
      </c>
    </row>
    <row r="1787" spans="1:5" s="51" customFormat="1">
      <c r="A1787" s="2" t="s">
        <v>4361</v>
      </c>
      <c r="B1787" s="2" t="s">
        <v>4128</v>
      </c>
      <c r="C1787" s="111">
        <v>14000</v>
      </c>
      <c r="D1787" s="64" t="s">
        <v>3399</v>
      </c>
      <c r="E1787" s="2">
        <f>APPAREL!F74</f>
        <v>0</v>
      </c>
    </row>
    <row r="1788" spans="1:5" s="51" customFormat="1">
      <c r="A1788" s="2" t="s">
        <v>4362</v>
      </c>
      <c r="B1788" s="2" t="s">
        <v>4128</v>
      </c>
      <c r="C1788" s="111">
        <v>14000</v>
      </c>
      <c r="D1788" s="64" t="s">
        <v>722</v>
      </c>
      <c r="E1788" s="2">
        <f>APPAREL!G74</f>
        <v>0</v>
      </c>
    </row>
    <row r="1789" spans="1:5" s="51" customFormat="1">
      <c r="A1789" s="2" t="s">
        <v>4363</v>
      </c>
      <c r="B1789" s="2" t="s">
        <v>4128</v>
      </c>
      <c r="C1789" s="111">
        <v>14000</v>
      </c>
      <c r="D1789" s="64" t="s">
        <v>723</v>
      </c>
      <c r="E1789" s="2">
        <f>APPAREL!H74</f>
        <v>0</v>
      </c>
    </row>
    <row r="1790" spans="1:5" s="51" customFormat="1">
      <c r="A1790" s="2" t="s">
        <v>4364</v>
      </c>
      <c r="B1790" s="2" t="s">
        <v>4128</v>
      </c>
      <c r="C1790" s="111">
        <v>14000</v>
      </c>
      <c r="D1790" s="64" t="s">
        <v>724</v>
      </c>
      <c r="E1790" s="2">
        <f>APPAREL!I74</f>
        <v>0</v>
      </c>
    </row>
    <row r="1791" spans="1:5" s="51" customFormat="1">
      <c r="A1791" s="2" t="s">
        <v>4365</v>
      </c>
      <c r="B1791" s="2" t="s">
        <v>4128</v>
      </c>
      <c r="C1791" s="111">
        <v>14000</v>
      </c>
      <c r="D1791" s="64" t="s">
        <v>725</v>
      </c>
      <c r="E1791" s="2">
        <f>APPAREL!J74</f>
        <v>0</v>
      </c>
    </row>
    <row r="1792" spans="1:5" s="51" customFormat="1">
      <c r="A1792" s="2" t="s">
        <v>4366</v>
      </c>
      <c r="B1792" s="2" t="s">
        <v>4129</v>
      </c>
      <c r="C1792" s="111">
        <v>14000</v>
      </c>
      <c r="D1792" s="64" t="s">
        <v>3399</v>
      </c>
      <c r="E1792" s="2">
        <f>APPAREL!F75</f>
        <v>0</v>
      </c>
    </row>
    <row r="1793" spans="1:5" s="51" customFormat="1">
      <c r="A1793" s="2" t="s">
        <v>4367</v>
      </c>
      <c r="B1793" s="2" t="s">
        <v>4129</v>
      </c>
      <c r="C1793" s="111">
        <v>14000</v>
      </c>
      <c r="D1793" s="64" t="s">
        <v>722</v>
      </c>
      <c r="E1793" s="2">
        <f>APPAREL!G75</f>
        <v>0</v>
      </c>
    </row>
    <row r="1794" spans="1:5" s="51" customFormat="1">
      <c r="A1794" s="2" t="s">
        <v>4368</v>
      </c>
      <c r="B1794" s="2" t="s">
        <v>4129</v>
      </c>
      <c r="C1794" s="111">
        <v>14000</v>
      </c>
      <c r="D1794" s="64" t="s">
        <v>723</v>
      </c>
      <c r="E1794" s="2">
        <f>APPAREL!H75</f>
        <v>0</v>
      </c>
    </row>
    <row r="1795" spans="1:5" s="51" customFormat="1">
      <c r="A1795" s="2" t="s">
        <v>4369</v>
      </c>
      <c r="B1795" s="2" t="s">
        <v>4129</v>
      </c>
      <c r="C1795" s="111">
        <v>14000</v>
      </c>
      <c r="D1795" s="64" t="s">
        <v>724</v>
      </c>
      <c r="E1795" s="2">
        <f>APPAREL!I75</f>
        <v>0</v>
      </c>
    </row>
    <row r="1796" spans="1:5" s="51" customFormat="1">
      <c r="A1796" s="2" t="s">
        <v>4370</v>
      </c>
      <c r="B1796" s="2" t="s">
        <v>4129</v>
      </c>
      <c r="C1796" s="111">
        <v>14000</v>
      </c>
      <c r="D1796" s="64" t="s">
        <v>725</v>
      </c>
      <c r="E1796" s="2">
        <f>APPAREL!J75</f>
        <v>0</v>
      </c>
    </row>
    <row r="1797" spans="1:5" s="51" customFormat="1">
      <c r="A1797" s="2" t="s">
        <v>4371</v>
      </c>
      <c r="B1797" s="2" t="s">
        <v>4130</v>
      </c>
      <c r="C1797" s="111">
        <v>37000</v>
      </c>
      <c r="D1797" s="64" t="s">
        <v>3399</v>
      </c>
      <c r="E1797" s="2">
        <f>APPAREL!F77</f>
        <v>0</v>
      </c>
    </row>
    <row r="1798" spans="1:5" s="51" customFormat="1">
      <c r="A1798" s="2" t="s">
        <v>4372</v>
      </c>
      <c r="B1798" s="2" t="s">
        <v>4130</v>
      </c>
      <c r="C1798" s="111">
        <v>37000</v>
      </c>
      <c r="D1798" s="64" t="s">
        <v>722</v>
      </c>
      <c r="E1798" s="2">
        <f>APPAREL!G77</f>
        <v>0</v>
      </c>
    </row>
    <row r="1799" spans="1:5" s="51" customFormat="1">
      <c r="A1799" s="2" t="s">
        <v>4373</v>
      </c>
      <c r="B1799" s="2" t="s">
        <v>4130</v>
      </c>
      <c r="C1799" s="111">
        <v>37000</v>
      </c>
      <c r="D1799" s="64" t="s">
        <v>723</v>
      </c>
      <c r="E1799" s="2">
        <f>APPAREL!H77</f>
        <v>0</v>
      </c>
    </row>
    <row r="1800" spans="1:5" s="51" customFormat="1">
      <c r="A1800" s="2" t="s">
        <v>4374</v>
      </c>
      <c r="B1800" s="2" t="s">
        <v>4130</v>
      </c>
      <c r="C1800" s="111">
        <v>37000</v>
      </c>
      <c r="D1800" s="64" t="s">
        <v>724</v>
      </c>
      <c r="E1800" s="2">
        <f>APPAREL!I77</f>
        <v>0</v>
      </c>
    </row>
    <row r="1801" spans="1:5" s="51" customFormat="1">
      <c r="A1801" s="2" t="s">
        <v>4375</v>
      </c>
      <c r="B1801" s="2" t="s">
        <v>4131</v>
      </c>
      <c r="C1801" s="111">
        <v>37000</v>
      </c>
      <c r="D1801" s="64" t="s">
        <v>3399</v>
      </c>
      <c r="E1801" s="2">
        <f>APPAREL!F78</f>
        <v>0</v>
      </c>
    </row>
    <row r="1802" spans="1:5" s="51" customFormat="1">
      <c r="A1802" s="2" t="s">
        <v>4376</v>
      </c>
      <c r="B1802" s="2" t="s">
        <v>4131</v>
      </c>
      <c r="C1802" s="111">
        <v>37000</v>
      </c>
      <c r="D1802" s="64" t="s">
        <v>722</v>
      </c>
      <c r="E1802" s="2">
        <f>APPAREL!G78</f>
        <v>0</v>
      </c>
    </row>
    <row r="1803" spans="1:5" s="51" customFormat="1">
      <c r="A1803" s="2" t="s">
        <v>4377</v>
      </c>
      <c r="B1803" s="2" t="s">
        <v>4131</v>
      </c>
      <c r="C1803" s="111">
        <v>37000</v>
      </c>
      <c r="D1803" s="64" t="s">
        <v>723</v>
      </c>
      <c r="E1803" s="2">
        <f>APPAREL!H78</f>
        <v>0</v>
      </c>
    </row>
    <row r="1804" spans="1:5" s="51" customFormat="1">
      <c r="A1804" s="2" t="s">
        <v>4378</v>
      </c>
      <c r="B1804" s="2" t="s">
        <v>4131</v>
      </c>
      <c r="C1804" s="111">
        <v>37000</v>
      </c>
      <c r="D1804" s="64" t="s">
        <v>724</v>
      </c>
      <c r="E1804" s="2">
        <f>APPAREL!I78</f>
        <v>0</v>
      </c>
    </row>
    <row r="1805" spans="1:5" s="51" customFormat="1">
      <c r="A1805" s="2" t="s">
        <v>4379</v>
      </c>
      <c r="B1805" s="2" t="s">
        <v>4132</v>
      </c>
      <c r="C1805" s="111">
        <v>34000</v>
      </c>
      <c r="D1805" s="64" t="s">
        <v>3399</v>
      </c>
      <c r="E1805" s="2">
        <f>APPAREL!F79</f>
        <v>0</v>
      </c>
    </row>
    <row r="1806" spans="1:5" s="51" customFormat="1">
      <c r="A1806" s="2" t="s">
        <v>4380</v>
      </c>
      <c r="B1806" s="2" t="s">
        <v>4132</v>
      </c>
      <c r="C1806" s="111">
        <v>34000</v>
      </c>
      <c r="D1806" s="64" t="s">
        <v>722</v>
      </c>
      <c r="E1806" s="2">
        <f>APPAREL!G79</f>
        <v>0</v>
      </c>
    </row>
    <row r="1807" spans="1:5" s="51" customFormat="1">
      <c r="A1807" s="2" t="s">
        <v>4381</v>
      </c>
      <c r="B1807" s="2" t="s">
        <v>4132</v>
      </c>
      <c r="C1807" s="111">
        <v>34000</v>
      </c>
      <c r="D1807" s="64" t="s">
        <v>723</v>
      </c>
      <c r="E1807" s="2">
        <f>APPAREL!H79</f>
        <v>0</v>
      </c>
    </row>
    <row r="1808" spans="1:5" s="51" customFormat="1">
      <c r="A1808" s="2" t="s">
        <v>4382</v>
      </c>
      <c r="B1808" s="2" t="s">
        <v>4132</v>
      </c>
      <c r="C1808" s="111">
        <v>34000</v>
      </c>
      <c r="D1808" s="64" t="s">
        <v>724</v>
      </c>
      <c r="E1808" s="2">
        <f>APPAREL!I79</f>
        <v>0</v>
      </c>
    </row>
    <row r="1809" spans="1:5" s="51" customFormat="1">
      <c r="A1809" s="2" t="s">
        <v>4383</v>
      </c>
      <c r="B1809" s="2" t="s">
        <v>4133</v>
      </c>
      <c r="C1809" s="111">
        <v>34000</v>
      </c>
      <c r="D1809" s="64" t="s">
        <v>3399</v>
      </c>
      <c r="E1809" s="2">
        <f>APPAREL!F80</f>
        <v>0</v>
      </c>
    </row>
    <row r="1810" spans="1:5" s="51" customFormat="1">
      <c r="A1810" s="2" t="s">
        <v>4384</v>
      </c>
      <c r="B1810" s="2" t="s">
        <v>4133</v>
      </c>
      <c r="C1810" s="111">
        <v>34000</v>
      </c>
      <c r="D1810" s="64" t="s">
        <v>722</v>
      </c>
      <c r="E1810" s="2">
        <f>APPAREL!G80</f>
        <v>0</v>
      </c>
    </row>
    <row r="1811" spans="1:5" s="51" customFormat="1">
      <c r="A1811" s="2" t="s">
        <v>4385</v>
      </c>
      <c r="B1811" s="2" t="s">
        <v>4133</v>
      </c>
      <c r="C1811" s="111">
        <v>34000</v>
      </c>
      <c r="D1811" s="64" t="s">
        <v>723</v>
      </c>
      <c r="E1811" s="2">
        <f>APPAREL!H80</f>
        <v>0</v>
      </c>
    </row>
    <row r="1812" spans="1:5" s="51" customFormat="1">
      <c r="A1812" s="2" t="s">
        <v>4386</v>
      </c>
      <c r="B1812" s="2" t="s">
        <v>4133</v>
      </c>
      <c r="C1812" s="111">
        <v>34000</v>
      </c>
      <c r="D1812" s="64" t="s">
        <v>724</v>
      </c>
      <c r="E1812" s="2">
        <f>APPAREL!I80</f>
        <v>0</v>
      </c>
    </row>
    <row r="1813" spans="1:5" s="51" customFormat="1">
      <c r="A1813" s="2" t="s">
        <v>4387</v>
      </c>
      <c r="B1813" s="2" t="s">
        <v>4134</v>
      </c>
      <c r="C1813" s="111">
        <v>30000</v>
      </c>
      <c r="D1813" s="64" t="s">
        <v>3399</v>
      </c>
      <c r="E1813" s="2">
        <f>APPAREL!F81</f>
        <v>0</v>
      </c>
    </row>
    <row r="1814" spans="1:5" s="51" customFormat="1">
      <c r="A1814" s="2" t="s">
        <v>4388</v>
      </c>
      <c r="B1814" s="2" t="s">
        <v>4134</v>
      </c>
      <c r="C1814" s="111">
        <v>30000</v>
      </c>
      <c r="D1814" s="64" t="s">
        <v>722</v>
      </c>
      <c r="E1814" s="2">
        <f>APPAREL!G81</f>
        <v>0</v>
      </c>
    </row>
    <row r="1815" spans="1:5" s="51" customFormat="1">
      <c r="A1815" s="2" t="s">
        <v>4389</v>
      </c>
      <c r="B1815" s="2" t="s">
        <v>4134</v>
      </c>
      <c r="C1815" s="111">
        <v>30000</v>
      </c>
      <c r="D1815" s="64" t="s">
        <v>723</v>
      </c>
      <c r="E1815" s="2">
        <f>APPAREL!H81</f>
        <v>0</v>
      </c>
    </row>
    <row r="1816" spans="1:5" s="51" customFormat="1">
      <c r="A1816" s="2" t="s">
        <v>4390</v>
      </c>
      <c r="B1816" s="2" t="s">
        <v>4135</v>
      </c>
      <c r="C1816" s="111">
        <v>30000</v>
      </c>
      <c r="D1816" s="64" t="s">
        <v>3399</v>
      </c>
      <c r="E1816" s="2">
        <f>APPAREL!F82</f>
        <v>0</v>
      </c>
    </row>
    <row r="1817" spans="1:5" s="51" customFormat="1">
      <c r="A1817" s="2" t="s">
        <v>4391</v>
      </c>
      <c r="B1817" s="2" t="s">
        <v>4135</v>
      </c>
      <c r="C1817" s="111">
        <v>30000</v>
      </c>
      <c r="D1817" s="64" t="s">
        <v>722</v>
      </c>
      <c r="E1817" s="2">
        <f>APPAREL!G82</f>
        <v>0</v>
      </c>
    </row>
    <row r="1818" spans="1:5" s="51" customFormat="1">
      <c r="A1818" s="2" t="s">
        <v>4392</v>
      </c>
      <c r="B1818" s="2" t="s">
        <v>4135</v>
      </c>
      <c r="C1818" s="111">
        <v>30000</v>
      </c>
      <c r="D1818" s="64" t="s">
        <v>723</v>
      </c>
      <c r="E1818" s="2">
        <f>APPAREL!H82</f>
        <v>0</v>
      </c>
    </row>
    <row r="1819" spans="1:5" s="51" customFormat="1">
      <c r="A1819" s="2" t="s">
        <v>4393</v>
      </c>
      <c r="B1819" s="2" t="s">
        <v>4136</v>
      </c>
      <c r="C1819" s="111">
        <v>17000</v>
      </c>
      <c r="D1819" s="64" t="s">
        <v>3399</v>
      </c>
      <c r="E1819" s="2">
        <f>APPAREL!F83</f>
        <v>0</v>
      </c>
    </row>
    <row r="1820" spans="1:5" s="51" customFormat="1">
      <c r="A1820" s="2" t="s">
        <v>4394</v>
      </c>
      <c r="B1820" s="2" t="s">
        <v>4136</v>
      </c>
      <c r="C1820" s="111">
        <v>17000</v>
      </c>
      <c r="D1820" s="64" t="s">
        <v>722</v>
      </c>
      <c r="E1820" s="2">
        <f>APPAREL!G83</f>
        <v>0</v>
      </c>
    </row>
    <row r="1821" spans="1:5" s="51" customFormat="1">
      <c r="A1821" s="2" t="s">
        <v>4395</v>
      </c>
      <c r="B1821" s="2" t="s">
        <v>4136</v>
      </c>
      <c r="C1821" s="111">
        <v>17000</v>
      </c>
      <c r="D1821" s="64" t="s">
        <v>723</v>
      </c>
      <c r="E1821" s="2">
        <f>APPAREL!H83</f>
        <v>0</v>
      </c>
    </row>
    <row r="1822" spans="1:5" s="51" customFormat="1">
      <c r="A1822" s="2" t="s">
        <v>4396</v>
      </c>
      <c r="B1822" s="2" t="s">
        <v>4136</v>
      </c>
      <c r="C1822" s="111">
        <v>17000</v>
      </c>
      <c r="D1822" s="64" t="s">
        <v>724</v>
      </c>
      <c r="E1822" s="2">
        <f>APPAREL!I83</f>
        <v>0</v>
      </c>
    </row>
    <row r="1823" spans="1:5" s="51" customFormat="1">
      <c r="A1823" s="2" t="s">
        <v>4397</v>
      </c>
      <c r="B1823" s="2" t="s">
        <v>4136</v>
      </c>
      <c r="C1823" s="111">
        <v>17000</v>
      </c>
      <c r="D1823" s="64" t="s">
        <v>725</v>
      </c>
      <c r="E1823" s="2">
        <f>APPAREL!J83</f>
        <v>0</v>
      </c>
    </row>
    <row r="1824" spans="1:5" s="51" customFormat="1">
      <c r="A1824" s="2" t="s">
        <v>4398</v>
      </c>
      <c r="B1824" s="2" t="s">
        <v>4137</v>
      </c>
      <c r="C1824" s="111">
        <v>17000</v>
      </c>
      <c r="D1824" s="64" t="s">
        <v>3399</v>
      </c>
      <c r="E1824" s="2">
        <f>APPAREL!F84</f>
        <v>0</v>
      </c>
    </row>
    <row r="1825" spans="1:5" s="51" customFormat="1">
      <c r="A1825" s="2" t="s">
        <v>4399</v>
      </c>
      <c r="B1825" s="2" t="s">
        <v>4137</v>
      </c>
      <c r="C1825" s="111">
        <v>17000</v>
      </c>
      <c r="D1825" s="64" t="s">
        <v>722</v>
      </c>
      <c r="E1825" s="2">
        <f>APPAREL!G84</f>
        <v>0</v>
      </c>
    </row>
    <row r="1826" spans="1:5" s="51" customFormat="1">
      <c r="A1826" s="2" t="s">
        <v>4400</v>
      </c>
      <c r="B1826" s="2" t="s">
        <v>4137</v>
      </c>
      <c r="C1826" s="111">
        <v>17000</v>
      </c>
      <c r="D1826" s="64" t="s">
        <v>723</v>
      </c>
      <c r="E1826" s="2">
        <f>APPAREL!H84</f>
        <v>0</v>
      </c>
    </row>
    <row r="1827" spans="1:5" s="51" customFormat="1">
      <c r="A1827" s="2" t="s">
        <v>4401</v>
      </c>
      <c r="B1827" s="2" t="s">
        <v>4137</v>
      </c>
      <c r="C1827" s="111">
        <v>17000</v>
      </c>
      <c r="D1827" s="64" t="s">
        <v>724</v>
      </c>
      <c r="E1827" s="2">
        <f>APPAREL!I84</f>
        <v>0</v>
      </c>
    </row>
    <row r="1828" spans="1:5" s="51" customFormat="1">
      <c r="A1828" s="2" t="s">
        <v>4402</v>
      </c>
      <c r="B1828" s="2" t="s">
        <v>4137</v>
      </c>
      <c r="C1828" s="111">
        <v>17000</v>
      </c>
      <c r="D1828" s="64" t="s">
        <v>725</v>
      </c>
      <c r="E1828" s="2">
        <f>APPAREL!J84</f>
        <v>0</v>
      </c>
    </row>
    <row r="1829" spans="1:5" s="51" customFormat="1">
      <c r="A1829" s="2" t="s">
        <v>4403</v>
      </c>
      <c r="B1829" s="2" t="s">
        <v>4138</v>
      </c>
      <c r="C1829" s="111">
        <v>17000</v>
      </c>
      <c r="D1829" s="64" t="s">
        <v>3399</v>
      </c>
      <c r="E1829" s="2">
        <f>APPAREL!F85</f>
        <v>0</v>
      </c>
    </row>
    <row r="1830" spans="1:5" s="51" customFormat="1">
      <c r="A1830" s="2" t="s">
        <v>4404</v>
      </c>
      <c r="B1830" s="2" t="s">
        <v>4138</v>
      </c>
      <c r="C1830" s="111">
        <v>17000</v>
      </c>
      <c r="D1830" s="64" t="s">
        <v>722</v>
      </c>
      <c r="E1830" s="2">
        <f>APPAREL!G85</f>
        <v>0</v>
      </c>
    </row>
    <row r="1831" spans="1:5" s="51" customFormat="1">
      <c r="A1831" s="2" t="s">
        <v>4405</v>
      </c>
      <c r="B1831" s="2" t="s">
        <v>4138</v>
      </c>
      <c r="C1831" s="111">
        <v>17000</v>
      </c>
      <c r="D1831" s="64" t="s">
        <v>723</v>
      </c>
      <c r="E1831" s="2">
        <f>APPAREL!H85</f>
        <v>0</v>
      </c>
    </row>
    <row r="1832" spans="1:5" s="51" customFormat="1">
      <c r="A1832" s="2" t="s">
        <v>4406</v>
      </c>
      <c r="B1832" s="2" t="s">
        <v>4138</v>
      </c>
      <c r="C1832" s="111">
        <v>17000</v>
      </c>
      <c r="D1832" s="64" t="s">
        <v>724</v>
      </c>
      <c r="E1832" s="2">
        <f>APPAREL!I85</f>
        <v>0</v>
      </c>
    </row>
    <row r="1833" spans="1:5" s="51" customFormat="1">
      <c r="A1833" s="2" t="s">
        <v>4407</v>
      </c>
      <c r="B1833" s="2" t="s">
        <v>4138</v>
      </c>
      <c r="C1833" s="111">
        <v>17000</v>
      </c>
      <c r="D1833" s="64" t="s">
        <v>725</v>
      </c>
      <c r="E1833" s="2">
        <f>APPAREL!J85</f>
        <v>0</v>
      </c>
    </row>
    <row r="1834" spans="1:5" s="51" customFormat="1">
      <c r="A1834" s="2" t="s">
        <v>4408</v>
      </c>
      <c r="B1834" s="2" t="s">
        <v>4139</v>
      </c>
      <c r="C1834" s="111">
        <v>15000</v>
      </c>
      <c r="D1834" s="64" t="s">
        <v>3399</v>
      </c>
      <c r="E1834" s="2">
        <f>APPAREL!F86</f>
        <v>0</v>
      </c>
    </row>
    <row r="1835" spans="1:5" s="51" customFormat="1">
      <c r="A1835" s="2" t="s">
        <v>4409</v>
      </c>
      <c r="B1835" s="2" t="s">
        <v>4139</v>
      </c>
      <c r="C1835" s="111">
        <v>15000</v>
      </c>
      <c r="D1835" s="64" t="s">
        <v>722</v>
      </c>
      <c r="E1835" s="2">
        <f>APPAREL!G86</f>
        <v>0</v>
      </c>
    </row>
    <row r="1836" spans="1:5" s="51" customFormat="1">
      <c r="A1836" s="2" t="s">
        <v>4410</v>
      </c>
      <c r="B1836" s="2" t="s">
        <v>4139</v>
      </c>
      <c r="C1836" s="111">
        <v>15000</v>
      </c>
      <c r="D1836" s="64" t="s">
        <v>723</v>
      </c>
      <c r="E1836" s="2">
        <f>APPAREL!H86</f>
        <v>0</v>
      </c>
    </row>
    <row r="1837" spans="1:5" s="51" customFormat="1">
      <c r="A1837" s="2" t="s">
        <v>4411</v>
      </c>
      <c r="B1837" s="2" t="s">
        <v>4139</v>
      </c>
      <c r="C1837" s="111">
        <v>15000</v>
      </c>
      <c r="D1837" s="64" t="s">
        <v>724</v>
      </c>
      <c r="E1837" s="2">
        <f>APPAREL!I86</f>
        <v>0</v>
      </c>
    </row>
    <row r="1838" spans="1:5" s="51" customFormat="1">
      <c r="A1838" s="2" t="s">
        <v>4412</v>
      </c>
      <c r="B1838" s="2" t="s">
        <v>4139</v>
      </c>
      <c r="C1838" s="111">
        <v>15000</v>
      </c>
      <c r="D1838" s="64" t="s">
        <v>725</v>
      </c>
      <c r="E1838" s="2">
        <f>APPAREL!J86</f>
        <v>0</v>
      </c>
    </row>
    <row r="1839" spans="1:5" s="51" customFormat="1">
      <c r="A1839" s="2" t="s">
        <v>4413</v>
      </c>
      <c r="B1839" s="2" t="s">
        <v>4140</v>
      </c>
      <c r="C1839" s="111">
        <v>15000</v>
      </c>
      <c r="D1839" s="64" t="s">
        <v>3399</v>
      </c>
      <c r="E1839" s="2">
        <f>APPAREL!F87</f>
        <v>0</v>
      </c>
    </row>
    <row r="1840" spans="1:5" s="51" customFormat="1">
      <c r="A1840" s="2" t="s">
        <v>4414</v>
      </c>
      <c r="B1840" s="2" t="s">
        <v>4140</v>
      </c>
      <c r="C1840" s="111">
        <v>15000</v>
      </c>
      <c r="D1840" s="64" t="s">
        <v>722</v>
      </c>
      <c r="E1840" s="2">
        <f>APPAREL!G87</f>
        <v>0</v>
      </c>
    </row>
    <row r="1841" spans="1:5" s="51" customFormat="1">
      <c r="A1841" s="2" t="s">
        <v>4415</v>
      </c>
      <c r="B1841" s="2" t="s">
        <v>4140</v>
      </c>
      <c r="C1841" s="111">
        <v>15000</v>
      </c>
      <c r="D1841" s="64" t="s">
        <v>723</v>
      </c>
      <c r="E1841" s="2">
        <f>APPAREL!H87</f>
        <v>0</v>
      </c>
    </row>
    <row r="1842" spans="1:5" s="51" customFormat="1">
      <c r="A1842" s="2" t="s">
        <v>4416</v>
      </c>
      <c r="B1842" s="2" t="s">
        <v>4140</v>
      </c>
      <c r="C1842" s="111">
        <v>15000</v>
      </c>
      <c r="D1842" s="64" t="s">
        <v>724</v>
      </c>
      <c r="E1842" s="2">
        <f>APPAREL!I87</f>
        <v>0</v>
      </c>
    </row>
    <row r="1843" spans="1:5" s="51" customFormat="1">
      <c r="A1843" s="2" t="s">
        <v>4417</v>
      </c>
      <c r="B1843" s="2" t="s">
        <v>4140</v>
      </c>
      <c r="C1843" s="111">
        <v>15000</v>
      </c>
      <c r="D1843" s="64" t="s">
        <v>725</v>
      </c>
      <c r="E1843" s="2">
        <f>APPAREL!J87</f>
        <v>0</v>
      </c>
    </row>
    <row r="1844" spans="1:5" s="51" customFormat="1">
      <c r="A1844" s="2" t="s">
        <v>4418</v>
      </c>
      <c r="B1844" s="2" t="s">
        <v>4141</v>
      </c>
      <c r="C1844" s="111">
        <v>15000</v>
      </c>
      <c r="D1844" s="64" t="s">
        <v>3399</v>
      </c>
      <c r="E1844" s="2">
        <f>APPAREL!F88</f>
        <v>0</v>
      </c>
    </row>
    <row r="1845" spans="1:5" s="51" customFormat="1">
      <c r="A1845" s="2" t="s">
        <v>4419</v>
      </c>
      <c r="B1845" s="2" t="s">
        <v>4141</v>
      </c>
      <c r="C1845" s="111">
        <v>15000</v>
      </c>
      <c r="D1845" s="64" t="s">
        <v>722</v>
      </c>
      <c r="E1845" s="2">
        <f>APPAREL!G88</f>
        <v>0</v>
      </c>
    </row>
    <row r="1846" spans="1:5" s="51" customFormat="1">
      <c r="A1846" s="2" t="s">
        <v>4420</v>
      </c>
      <c r="B1846" s="2" t="s">
        <v>4141</v>
      </c>
      <c r="C1846" s="111">
        <v>15000</v>
      </c>
      <c r="D1846" s="64" t="s">
        <v>723</v>
      </c>
      <c r="E1846" s="2">
        <f>APPAREL!H88</f>
        <v>0</v>
      </c>
    </row>
    <row r="1847" spans="1:5" s="51" customFormat="1">
      <c r="A1847" s="2" t="s">
        <v>4421</v>
      </c>
      <c r="B1847" s="2" t="s">
        <v>4141</v>
      </c>
      <c r="C1847" s="111">
        <v>15000</v>
      </c>
      <c r="D1847" s="64" t="s">
        <v>724</v>
      </c>
      <c r="E1847" s="2">
        <f>APPAREL!I88</f>
        <v>0</v>
      </c>
    </row>
    <row r="1848" spans="1:5" s="51" customFormat="1">
      <c r="A1848" s="2" t="s">
        <v>4422</v>
      </c>
      <c r="B1848" s="2" t="s">
        <v>4141</v>
      </c>
      <c r="C1848" s="111">
        <v>15000</v>
      </c>
      <c r="D1848" s="64" t="s">
        <v>725</v>
      </c>
      <c r="E1848" s="2">
        <f>APPAREL!J88</f>
        <v>0</v>
      </c>
    </row>
    <row r="1849" spans="1:5" s="51" customFormat="1">
      <c r="A1849" s="2" t="s">
        <v>4423</v>
      </c>
      <c r="B1849" s="2" t="s">
        <v>4142</v>
      </c>
      <c r="C1849" s="111">
        <v>14000</v>
      </c>
      <c r="D1849" s="64" t="s">
        <v>3399</v>
      </c>
      <c r="E1849" s="2">
        <f>APPAREL!F89</f>
        <v>0</v>
      </c>
    </row>
    <row r="1850" spans="1:5" s="51" customFormat="1">
      <c r="A1850" s="2" t="s">
        <v>4424</v>
      </c>
      <c r="B1850" s="2" t="s">
        <v>4142</v>
      </c>
      <c r="C1850" s="111">
        <v>14000</v>
      </c>
      <c r="D1850" s="64" t="s">
        <v>722</v>
      </c>
      <c r="E1850" s="2">
        <f>APPAREL!G89</f>
        <v>0</v>
      </c>
    </row>
    <row r="1851" spans="1:5" s="51" customFormat="1">
      <c r="A1851" s="2" t="s">
        <v>4425</v>
      </c>
      <c r="B1851" s="2" t="s">
        <v>4142</v>
      </c>
      <c r="C1851" s="111">
        <v>14000</v>
      </c>
      <c r="D1851" s="64" t="s">
        <v>723</v>
      </c>
      <c r="E1851" s="2">
        <f>APPAREL!H89</f>
        <v>0</v>
      </c>
    </row>
    <row r="1852" spans="1:5" s="51" customFormat="1">
      <c r="A1852" s="2" t="s">
        <v>4426</v>
      </c>
      <c r="B1852" s="2" t="s">
        <v>4142</v>
      </c>
      <c r="C1852" s="111">
        <v>14000</v>
      </c>
      <c r="D1852" s="64" t="s">
        <v>724</v>
      </c>
      <c r="E1852" s="2">
        <f>APPAREL!I89</f>
        <v>0</v>
      </c>
    </row>
    <row r="1853" spans="1:5" s="51" customFormat="1">
      <c r="A1853" s="2" t="s">
        <v>4427</v>
      </c>
      <c r="B1853" s="2" t="s">
        <v>4142</v>
      </c>
      <c r="C1853" s="111">
        <v>14000</v>
      </c>
      <c r="D1853" s="64" t="s">
        <v>725</v>
      </c>
      <c r="E1853" s="2">
        <f>APPAREL!J89</f>
        <v>0</v>
      </c>
    </row>
    <row r="1854" spans="1:5" s="51" customFormat="1">
      <c r="A1854" s="2" t="s">
        <v>4428</v>
      </c>
      <c r="B1854" s="2" t="s">
        <v>4143</v>
      </c>
      <c r="C1854" s="111">
        <v>14000</v>
      </c>
      <c r="D1854" s="64" t="s">
        <v>3399</v>
      </c>
      <c r="E1854" s="2">
        <f>APPAREL!F90</f>
        <v>0</v>
      </c>
    </row>
    <row r="1855" spans="1:5" s="51" customFormat="1">
      <c r="A1855" s="2" t="s">
        <v>4429</v>
      </c>
      <c r="B1855" s="2" t="s">
        <v>4143</v>
      </c>
      <c r="C1855" s="111">
        <v>14000</v>
      </c>
      <c r="D1855" s="64" t="s">
        <v>722</v>
      </c>
      <c r="E1855" s="2">
        <f>APPAREL!G90</f>
        <v>0</v>
      </c>
    </row>
    <row r="1856" spans="1:5" s="51" customFormat="1">
      <c r="A1856" s="2" t="s">
        <v>4430</v>
      </c>
      <c r="B1856" s="2" t="s">
        <v>4143</v>
      </c>
      <c r="C1856" s="111">
        <v>14000</v>
      </c>
      <c r="D1856" s="64" t="s">
        <v>723</v>
      </c>
      <c r="E1856" s="2">
        <f>APPAREL!H90</f>
        <v>0</v>
      </c>
    </row>
    <row r="1857" spans="1:5" s="51" customFormat="1">
      <c r="A1857" s="2" t="s">
        <v>4431</v>
      </c>
      <c r="B1857" s="2" t="s">
        <v>4143</v>
      </c>
      <c r="C1857" s="111">
        <v>14000</v>
      </c>
      <c r="D1857" s="64" t="s">
        <v>724</v>
      </c>
      <c r="E1857" s="2">
        <f>APPAREL!I90</f>
        <v>0</v>
      </c>
    </row>
    <row r="1858" spans="1:5" s="51" customFormat="1">
      <c r="A1858" s="2" t="s">
        <v>4432</v>
      </c>
      <c r="B1858" s="2" t="s">
        <v>4143</v>
      </c>
      <c r="C1858" s="111">
        <v>14000</v>
      </c>
      <c r="D1858" s="64" t="s">
        <v>725</v>
      </c>
      <c r="E1858" s="2">
        <f>APPAREL!J90</f>
        <v>0</v>
      </c>
    </row>
    <row r="1859" spans="1:5" s="51" customFormat="1">
      <c r="A1859" s="2" t="s">
        <v>4433</v>
      </c>
      <c r="B1859" s="2" t="s">
        <v>4144</v>
      </c>
      <c r="C1859" s="111">
        <v>14000</v>
      </c>
      <c r="D1859" s="64" t="s">
        <v>3399</v>
      </c>
      <c r="E1859" s="2">
        <f>APPAREL!F91</f>
        <v>0</v>
      </c>
    </row>
    <row r="1860" spans="1:5" s="51" customFormat="1">
      <c r="A1860" s="2" t="s">
        <v>4434</v>
      </c>
      <c r="B1860" s="2" t="s">
        <v>4144</v>
      </c>
      <c r="C1860" s="111">
        <v>14000</v>
      </c>
      <c r="D1860" s="64" t="s">
        <v>722</v>
      </c>
      <c r="E1860" s="2">
        <f>APPAREL!G91</f>
        <v>0</v>
      </c>
    </row>
    <row r="1861" spans="1:5" s="51" customFormat="1">
      <c r="A1861" s="2" t="s">
        <v>4435</v>
      </c>
      <c r="B1861" s="2" t="s">
        <v>4144</v>
      </c>
      <c r="C1861" s="111">
        <v>14000</v>
      </c>
      <c r="D1861" s="64" t="s">
        <v>723</v>
      </c>
      <c r="E1861" s="2">
        <f>APPAREL!H91</f>
        <v>0</v>
      </c>
    </row>
    <row r="1862" spans="1:5" s="51" customFormat="1">
      <c r="A1862" s="2" t="s">
        <v>4436</v>
      </c>
      <c r="B1862" s="2" t="s">
        <v>4144</v>
      </c>
      <c r="C1862" s="111">
        <v>14000</v>
      </c>
      <c r="D1862" s="64" t="s">
        <v>724</v>
      </c>
      <c r="E1862" s="2">
        <f>APPAREL!I91</f>
        <v>0</v>
      </c>
    </row>
    <row r="1863" spans="1:5" s="51" customFormat="1">
      <c r="A1863" s="2" t="s">
        <v>4437</v>
      </c>
      <c r="B1863" s="2" t="s">
        <v>4144</v>
      </c>
      <c r="C1863" s="111">
        <v>14000</v>
      </c>
      <c r="D1863" s="64" t="s">
        <v>725</v>
      </c>
      <c r="E1863" s="2">
        <f>APPAREL!J91</f>
        <v>0</v>
      </c>
    </row>
    <row r="1864" spans="1:5" s="1" customFormat="1">
      <c r="A1864" s="2" t="s">
        <v>4438</v>
      </c>
      <c r="B1864" s="2" t="s">
        <v>715</v>
      </c>
      <c r="C1864" s="112">
        <v>25000</v>
      </c>
      <c r="D1864" s="65" t="s">
        <v>3429</v>
      </c>
      <c r="E1864" s="2">
        <f>APPAREL!F94</f>
        <v>0</v>
      </c>
    </row>
    <row r="1865" spans="1:5" s="1" customFormat="1">
      <c r="A1865" s="2" t="s">
        <v>4469</v>
      </c>
      <c r="B1865" s="2" t="s">
        <v>715</v>
      </c>
      <c r="C1865" s="112">
        <v>25000</v>
      </c>
      <c r="D1865" s="65" t="s">
        <v>4493</v>
      </c>
      <c r="E1865" s="2">
        <f>APPAREL!G94</f>
        <v>0</v>
      </c>
    </row>
    <row r="1866" spans="1:5" s="1" customFormat="1">
      <c r="A1866" s="2" t="s">
        <v>4439</v>
      </c>
      <c r="B1866" s="2" t="s">
        <v>715</v>
      </c>
      <c r="C1866" s="112">
        <v>25000</v>
      </c>
      <c r="D1866" s="65" t="s">
        <v>3430</v>
      </c>
      <c r="E1866" s="2">
        <f>APPAREL!H94</f>
        <v>0</v>
      </c>
    </row>
    <row r="1867" spans="1:5" s="1" customFormat="1">
      <c r="A1867" s="2" t="s">
        <v>4470</v>
      </c>
      <c r="B1867" s="2" t="s">
        <v>715</v>
      </c>
      <c r="C1867" s="112">
        <v>25000</v>
      </c>
      <c r="D1867" s="65" t="s">
        <v>4492</v>
      </c>
      <c r="E1867" s="2">
        <f>APPAREL!I94</f>
        <v>0</v>
      </c>
    </row>
    <row r="1868" spans="1:5" s="1" customFormat="1">
      <c r="A1868" s="2" t="s">
        <v>4440</v>
      </c>
      <c r="B1868" s="2" t="s">
        <v>715</v>
      </c>
      <c r="C1868" s="112">
        <v>25000</v>
      </c>
      <c r="D1868" s="65" t="s">
        <v>3431</v>
      </c>
      <c r="E1868" s="2">
        <f>APPAREL!J94</f>
        <v>0</v>
      </c>
    </row>
    <row r="1869" spans="1:5" s="1" customFormat="1">
      <c r="A1869" s="2" t="s">
        <v>4471</v>
      </c>
      <c r="B1869" s="2" t="s">
        <v>715</v>
      </c>
      <c r="C1869" s="112">
        <v>25000</v>
      </c>
      <c r="D1869" s="65" t="s">
        <v>3994</v>
      </c>
      <c r="E1869" s="2">
        <f>APPAREL!K94</f>
        <v>0</v>
      </c>
    </row>
    <row r="1870" spans="1:5" s="1" customFormat="1">
      <c r="A1870" s="2" t="s">
        <v>4441</v>
      </c>
      <c r="B1870" s="2" t="s">
        <v>715</v>
      </c>
      <c r="C1870" s="112">
        <v>25000</v>
      </c>
      <c r="D1870" s="65" t="s">
        <v>3432</v>
      </c>
      <c r="E1870" s="2">
        <f>APPAREL!L94</f>
        <v>0</v>
      </c>
    </row>
    <row r="1871" spans="1:5" s="1" customFormat="1">
      <c r="A1871" s="2" t="s">
        <v>4472</v>
      </c>
      <c r="B1871" s="2" t="s">
        <v>715</v>
      </c>
      <c r="C1871" s="112">
        <v>25000</v>
      </c>
      <c r="D1871" s="65" t="s">
        <v>3995</v>
      </c>
      <c r="E1871" s="2">
        <f>APPAREL!M94</f>
        <v>0</v>
      </c>
    </row>
    <row r="1872" spans="1:5" s="1" customFormat="1">
      <c r="A1872" s="2" t="s">
        <v>4442</v>
      </c>
      <c r="B1872" s="2" t="s">
        <v>715</v>
      </c>
      <c r="C1872" s="112">
        <v>25000</v>
      </c>
      <c r="D1872" s="65" t="s">
        <v>3433</v>
      </c>
      <c r="E1872" s="2">
        <f>APPAREL!N94</f>
        <v>0</v>
      </c>
    </row>
    <row r="1873" spans="1:5" s="1" customFormat="1">
      <c r="A1873" s="2" t="s">
        <v>4473</v>
      </c>
      <c r="B1873" s="2" t="s">
        <v>715</v>
      </c>
      <c r="C1873" s="112">
        <v>25000</v>
      </c>
      <c r="D1873" s="65" t="s">
        <v>3996</v>
      </c>
      <c r="E1873" s="2">
        <f>APPAREL!O94</f>
        <v>0</v>
      </c>
    </row>
    <row r="1874" spans="1:5" s="1" customFormat="1">
      <c r="A1874" s="2" t="s">
        <v>4474</v>
      </c>
      <c r="B1874" s="2" t="s">
        <v>715</v>
      </c>
      <c r="C1874" s="112">
        <v>25000</v>
      </c>
      <c r="D1874" s="65" t="s">
        <v>3997</v>
      </c>
      <c r="E1874" s="2">
        <f>APPAREL!Q94</f>
        <v>0</v>
      </c>
    </row>
    <row r="1875" spans="1:5" s="1" customFormat="1">
      <c r="A1875" s="2" t="s">
        <v>4475</v>
      </c>
      <c r="B1875" s="2" t="s">
        <v>715</v>
      </c>
      <c r="C1875" s="112">
        <v>25000</v>
      </c>
      <c r="D1875" s="65" t="s">
        <v>3999</v>
      </c>
      <c r="E1875" s="2">
        <f>APPAREL!S94</f>
        <v>0</v>
      </c>
    </row>
    <row r="1876" spans="1:5" s="1" customFormat="1">
      <c r="A1876" s="2" t="s">
        <v>4443</v>
      </c>
      <c r="B1876" s="2" t="s">
        <v>716</v>
      </c>
      <c r="C1876" s="112">
        <v>25000</v>
      </c>
      <c r="D1876" s="65" t="s">
        <v>3429</v>
      </c>
      <c r="E1876" s="2">
        <f>APPAREL!F95</f>
        <v>0</v>
      </c>
    </row>
    <row r="1877" spans="1:5" s="1" customFormat="1">
      <c r="A1877" s="2" t="s">
        <v>4476</v>
      </c>
      <c r="B1877" s="2" t="s">
        <v>716</v>
      </c>
      <c r="C1877" s="112">
        <v>25000</v>
      </c>
      <c r="D1877" s="65" t="s">
        <v>4493</v>
      </c>
      <c r="E1877" s="2">
        <f>APPAREL!G95</f>
        <v>0</v>
      </c>
    </row>
    <row r="1878" spans="1:5" s="1" customFormat="1">
      <c r="A1878" s="2" t="s">
        <v>4444</v>
      </c>
      <c r="B1878" s="2" t="s">
        <v>716</v>
      </c>
      <c r="C1878" s="112">
        <v>25000</v>
      </c>
      <c r="D1878" s="65" t="s">
        <v>3430</v>
      </c>
      <c r="E1878" s="2">
        <f>APPAREL!H95</f>
        <v>0</v>
      </c>
    </row>
    <row r="1879" spans="1:5" s="1" customFormat="1">
      <c r="A1879" s="2" t="s">
        <v>4477</v>
      </c>
      <c r="B1879" s="2" t="s">
        <v>716</v>
      </c>
      <c r="C1879" s="112">
        <v>25000</v>
      </c>
      <c r="D1879" s="65" t="s">
        <v>4492</v>
      </c>
      <c r="E1879" s="2">
        <f>APPAREL!I95</f>
        <v>0</v>
      </c>
    </row>
    <row r="1880" spans="1:5" s="1" customFormat="1">
      <c r="A1880" s="2" t="s">
        <v>4445</v>
      </c>
      <c r="B1880" s="2" t="s">
        <v>716</v>
      </c>
      <c r="C1880" s="112">
        <v>25000</v>
      </c>
      <c r="D1880" s="65" t="s">
        <v>3431</v>
      </c>
      <c r="E1880" s="2">
        <f>APPAREL!J95</f>
        <v>0</v>
      </c>
    </row>
    <row r="1881" spans="1:5" s="1" customFormat="1">
      <c r="A1881" s="2" t="s">
        <v>4478</v>
      </c>
      <c r="B1881" s="2" t="s">
        <v>716</v>
      </c>
      <c r="C1881" s="112">
        <v>25000</v>
      </c>
      <c r="D1881" s="65" t="s">
        <v>3994</v>
      </c>
      <c r="E1881" s="2">
        <f>APPAREL!K95</f>
        <v>0</v>
      </c>
    </row>
    <row r="1882" spans="1:5" s="1" customFormat="1">
      <c r="A1882" s="2" t="s">
        <v>4446</v>
      </c>
      <c r="B1882" s="2" t="s">
        <v>716</v>
      </c>
      <c r="C1882" s="112">
        <v>25000</v>
      </c>
      <c r="D1882" s="65" t="s">
        <v>3432</v>
      </c>
      <c r="E1882" s="2">
        <f>APPAREL!L95</f>
        <v>0</v>
      </c>
    </row>
    <row r="1883" spans="1:5" s="1" customFormat="1">
      <c r="A1883" s="2" t="s">
        <v>4479</v>
      </c>
      <c r="B1883" s="2" t="s">
        <v>716</v>
      </c>
      <c r="C1883" s="112">
        <v>25000</v>
      </c>
      <c r="D1883" s="65" t="s">
        <v>3995</v>
      </c>
      <c r="E1883" s="2">
        <f>APPAREL!M95</f>
        <v>0</v>
      </c>
    </row>
    <row r="1884" spans="1:5" s="1" customFormat="1">
      <c r="A1884" s="2" t="s">
        <v>4447</v>
      </c>
      <c r="B1884" s="2" t="s">
        <v>716</v>
      </c>
      <c r="C1884" s="112">
        <v>25000</v>
      </c>
      <c r="D1884" s="65" t="s">
        <v>3433</v>
      </c>
      <c r="E1884" s="2">
        <f>APPAREL!N95</f>
        <v>0</v>
      </c>
    </row>
    <row r="1885" spans="1:5" s="1" customFormat="1">
      <c r="A1885" s="2" t="s">
        <v>4480</v>
      </c>
      <c r="B1885" s="2" t="s">
        <v>716</v>
      </c>
      <c r="C1885" s="112">
        <v>25000</v>
      </c>
      <c r="D1885" s="65" t="s">
        <v>3996</v>
      </c>
      <c r="E1885" s="2">
        <f>APPAREL!O95</f>
        <v>0</v>
      </c>
    </row>
    <row r="1886" spans="1:5" s="1" customFormat="1">
      <c r="A1886" s="2" t="s">
        <v>4448</v>
      </c>
      <c r="B1886" s="2" t="s">
        <v>716</v>
      </c>
      <c r="C1886" s="112">
        <v>25000</v>
      </c>
      <c r="D1886" s="65" t="s">
        <v>3434</v>
      </c>
      <c r="E1886" s="2">
        <f>APPAREL!P95</f>
        <v>0</v>
      </c>
    </row>
    <row r="1887" spans="1:5" s="1" customFormat="1">
      <c r="A1887" s="2" t="s">
        <v>4481</v>
      </c>
      <c r="B1887" s="2" t="s">
        <v>716</v>
      </c>
      <c r="C1887" s="112">
        <v>25000</v>
      </c>
      <c r="D1887" s="65" t="s">
        <v>3997</v>
      </c>
      <c r="E1887" s="2">
        <f>APPAREL!Q95</f>
        <v>0</v>
      </c>
    </row>
    <row r="1888" spans="1:5" s="1" customFormat="1">
      <c r="A1888" s="2" t="s">
        <v>4449</v>
      </c>
      <c r="B1888" s="2" t="s">
        <v>716</v>
      </c>
      <c r="C1888" s="112">
        <v>25000</v>
      </c>
      <c r="D1888" s="65" t="s">
        <v>3435</v>
      </c>
      <c r="E1888" s="2">
        <f>APPAREL!R95</f>
        <v>0</v>
      </c>
    </row>
    <row r="1889" spans="1:5" s="1" customFormat="1">
      <c r="A1889" s="2" t="s">
        <v>4482</v>
      </c>
      <c r="B1889" s="2" t="s">
        <v>716</v>
      </c>
      <c r="C1889" s="112">
        <v>25000</v>
      </c>
      <c r="D1889" s="65" t="s">
        <v>3999</v>
      </c>
      <c r="E1889" s="2">
        <f>APPAREL!S95</f>
        <v>0</v>
      </c>
    </row>
    <row r="1890" spans="1:5" s="1" customFormat="1">
      <c r="A1890" s="2" t="s">
        <v>4450</v>
      </c>
      <c r="B1890" s="2" t="s">
        <v>717</v>
      </c>
      <c r="C1890" s="112">
        <v>25000</v>
      </c>
      <c r="D1890" s="65" t="s">
        <v>3430</v>
      </c>
      <c r="E1890" s="2">
        <f>APPAREL!H96</f>
        <v>0</v>
      </c>
    </row>
    <row r="1891" spans="1:5" s="1" customFormat="1">
      <c r="A1891" s="2" t="s">
        <v>4451</v>
      </c>
      <c r="B1891" s="2" t="s">
        <v>717</v>
      </c>
      <c r="C1891" s="112">
        <v>25000</v>
      </c>
      <c r="D1891" s="65" t="s">
        <v>3431</v>
      </c>
      <c r="E1891" s="2">
        <f>APPAREL!J96</f>
        <v>0</v>
      </c>
    </row>
    <row r="1892" spans="1:5" s="1" customFormat="1">
      <c r="A1892" s="2" t="s">
        <v>4452</v>
      </c>
      <c r="B1892" s="2" t="s">
        <v>717</v>
      </c>
      <c r="C1892" s="112">
        <v>25000</v>
      </c>
      <c r="D1892" s="65" t="s">
        <v>3432</v>
      </c>
      <c r="E1892" s="2">
        <f>APPAREL!L96</f>
        <v>0</v>
      </c>
    </row>
    <row r="1893" spans="1:5" s="1" customFormat="1">
      <c r="A1893" s="2" t="s">
        <v>4453</v>
      </c>
      <c r="B1893" s="2" t="s">
        <v>717</v>
      </c>
      <c r="C1893" s="112">
        <v>25000</v>
      </c>
      <c r="D1893" s="65" t="s">
        <v>3433</v>
      </c>
      <c r="E1893" s="2">
        <f>APPAREL!N96</f>
        <v>0</v>
      </c>
    </row>
    <row r="1894" spans="1:5" s="1" customFormat="1">
      <c r="A1894" s="2" t="s">
        <v>4454</v>
      </c>
      <c r="B1894" s="2" t="s">
        <v>717</v>
      </c>
      <c r="C1894" s="112">
        <v>25000</v>
      </c>
      <c r="D1894" s="65" t="s">
        <v>3434</v>
      </c>
      <c r="E1894" s="2">
        <f>APPAREL!P96</f>
        <v>0</v>
      </c>
    </row>
    <row r="1895" spans="1:5" s="1" customFormat="1">
      <c r="A1895" s="2" t="s">
        <v>4455</v>
      </c>
      <c r="B1895" s="2" t="s">
        <v>717</v>
      </c>
      <c r="C1895" s="112">
        <v>25000</v>
      </c>
      <c r="D1895" s="65" t="s">
        <v>3435</v>
      </c>
      <c r="E1895" s="2">
        <f>APPAREL!R96</f>
        <v>0</v>
      </c>
    </row>
    <row r="1896" spans="1:5" s="1" customFormat="1">
      <c r="A1896" s="2" t="s">
        <v>4456</v>
      </c>
      <c r="B1896" s="2" t="s">
        <v>1352</v>
      </c>
      <c r="C1896" s="111">
        <v>25000</v>
      </c>
      <c r="D1896" s="65" t="s">
        <v>4493</v>
      </c>
      <c r="E1896" s="2">
        <f>APPAREL!G97</f>
        <v>0</v>
      </c>
    </row>
    <row r="1897" spans="1:5" s="1" customFormat="1">
      <c r="A1897" s="2" t="s">
        <v>4457</v>
      </c>
      <c r="B1897" s="2" t="s">
        <v>1352</v>
      </c>
      <c r="C1897" s="111">
        <v>25000</v>
      </c>
      <c r="D1897" s="65" t="s">
        <v>4492</v>
      </c>
      <c r="E1897" s="2">
        <f>APPAREL!I97</f>
        <v>0</v>
      </c>
    </row>
    <row r="1898" spans="1:5" s="1" customFormat="1">
      <c r="A1898" s="2" t="s">
        <v>4458</v>
      </c>
      <c r="B1898" s="2" t="s">
        <v>1352</v>
      </c>
      <c r="C1898" s="111">
        <v>25000</v>
      </c>
      <c r="D1898" s="65" t="s">
        <v>3994</v>
      </c>
      <c r="E1898" s="2">
        <f>APPAREL!K97</f>
        <v>0</v>
      </c>
    </row>
    <row r="1899" spans="1:5" s="1" customFormat="1">
      <c r="A1899" s="2" t="s">
        <v>4459</v>
      </c>
      <c r="B1899" s="2" t="s">
        <v>1352</v>
      </c>
      <c r="C1899" s="111">
        <v>25000</v>
      </c>
      <c r="D1899" s="65" t="s">
        <v>3995</v>
      </c>
      <c r="E1899" s="2">
        <f>APPAREL!M97</f>
        <v>0</v>
      </c>
    </row>
    <row r="1900" spans="1:5" s="1" customFormat="1">
      <c r="A1900" s="2" t="s">
        <v>4460</v>
      </c>
      <c r="B1900" s="2" t="s">
        <v>1352</v>
      </c>
      <c r="C1900" s="111">
        <v>25000</v>
      </c>
      <c r="D1900" s="65" t="s">
        <v>3996</v>
      </c>
      <c r="E1900" s="2">
        <f>APPAREL!O97</f>
        <v>0</v>
      </c>
    </row>
    <row r="1901" spans="1:5" s="1" customFormat="1">
      <c r="A1901" s="2" t="s">
        <v>4461</v>
      </c>
      <c r="B1901" s="2" t="s">
        <v>1352</v>
      </c>
      <c r="C1901" s="111">
        <v>25000</v>
      </c>
      <c r="D1901" s="65" t="s">
        <v>3997</v>
      </c>
      <c r="E1901" s="2">
        <f>APPAREL!Q97</f>
        <v>0</v>
      </c>
    </row>
    <row r="1902" spans="1:5" s="1" customFormat="1">
      <c r="A1902" s="2" t="s">
        <v>4462</v>
      </c>
      <c r="B1902" s="2" t="s">
        <v>1352</v>
      </c>
      <c r="C1902" s="111">
        <v>25000</v>
      </c>
      <c r="D1902" s="65" t="s">
        <v>3999</v>
      </c>
      <c r="E1902" s="2">
        <f>APPAREL!S97</f>
        <v>0</v>
      </c>
    </row>
    <row r="1903" spans="1:5" s="1" customFormat="1">
      <c r="A1903" s="2" t="s">
        <v>4463</v>
      </c>
      <c r="B1903" s="2" t="s">
        <v>1354</v>
      </c>
      <c r="C1903" s="112">
        <v>25000</v>
      </c>
      <c r="D1903" s="65" t="s">
        <v>3429</v>
      </c>
      <c r="E1903" s="2">
        <f>APPAREL!F98</f>
        <v>0</v>
      </c>
    </row>
    <row r="1904" spans="1:5" s="1" customFormat="1">
      <c r="A1904" s="2" t="s">
        <v>4464</v>
      </c>
      <c r="B1904" s="2" t="s">
        <v>1354</v>
      </c>
      <c r="C1904" s="112">
        <v>25000</v>
      </c>
      <c r="D1904" s="65" t="s">
        <v>3430</v>
      </c>
      <c r="E1904" s="2">
        <f>APPAREL!H98</f>
        <v>0</v>
      </c>
    </row>
    <row r="1905" spans="1:5" s="1" customFormat="1">
      <c r="A1905" s="2" t="s">
        <v>4465</v>
      </c>
      <c r="B1905" s="2" t="s">
        <v>1354</v>
      </c>
      <c r="C1905" s="112">
        <v>25000</v>
      </c>
      <c r="D1905" s="65" t="s">
        <v>3431</v>
      </c>
      <c r="E1905" s="2">
        <f>APPAREL!J98</f>
        <v>0</v>
      </c>
    </row>
    <row r="1906" spans="1:5" s="1" customFormat="1">
      <c r="A1906" s="2" t="s">
        <v>4466</v>
      </c>
      <c r="B1906" s="2" t="s">
        <v>1354</v>
      </c>
      <c r="C1906" s="112">
        <v>25000</v>
      </c>
      <c r="D1906" s="65" t="s">
        <v>3432</v>
      </c>
      <c r="E1906" s="2">
        <f>APPAREL!L98</f>
        <v>0</v>
      </c>
    </row>
    <row r="1907" spans="1:5" s="1" customFormat="1">
      <c r="A1907" s="2" t="s">
        <v>4467</v>
      </c>
      <c r="B1907" s="2" t="s">
        <v>1354</v>
      </c>
      <c r="C1907" s="112">
        <v>25000</v>
      </c>
      <c r="D1907" s="65" t="s">
        <v>3433</v>
      </c>
      <c r="E1907" s="2">
        <f>APPAREL!N98</f>
        <v>0</v>
      </c>
    </row>
    <row r="1908" spans="1:5" s="1" customFormat="1">
      <c r="A1908" s="2" t="s">
        <v>4468</v>
      </c>
      <c r="B1908" s="2" t="s">
        <v>1354</v>
      </c>
      <c r="C1908" s="112">
        <v>25000</v>
      </c>
      <c r="D1908" s="65" t="s">
        <v>3434</v>
      </c>
      <c r="E1908" s="2">
        <f>APPAREL!P98</f>
        <v>0</v>
      </c>
    </row>
    <row r="1909" spans="1:5" s="1" customFormat="1">
      <c r="A1909" s="2" t="s">
        <v>4505</v>
      </c>
      <c r="B1909" s="2" t="s">
        <v>4491</v>
      </c>
      <c r="C1909" s="112">
        <v>25000</v>
      </c>
      <c r="D1909" s="65" t="s">
        <v>4492</v>
      </c>
      <c r="E1909" s="2">
        <f>APPAREL!I99</f>
        <v>0</v>
      </c>
    </row>
    <row r="1910" spans="1:5" s="1" customFormat="1">
      <c r="A1910" s="2" t="s">
        <v>4506</v>
      </c>
      <c r="B1910" s="2" t="s">
        <v>4486</v>
      </c>
      <c r="C1910" s="112">
        <v>25000</v>
      </c>
      <c r="D1910" s="65" t="s">
        <v>3994</v>
      </c>
      <c r="E1910" s="2">
        <f>APPAREL!K99</f>
        <v>0</v>
      </c>
    </row>
    <row r="1911" spans="1:5" s="1" customFormat="1">
      <c r="A1911" s="2" t="s">
        <v>4507</v>
      </c>
      <c r="B1911" s="2" t="s">
        <v>4487</v>
      </c>
      <c r="C1911" s="112">
        <v>25000</v>
      </c>
      <c r="D1911" s="65" t="s">
        <v>3995</v>
      </c>
      <c r="E1911" s="2">
        <f>APPAREL!M99</f>
        <v>0</v>
      </c>
    </row>
    <row r="1912" spans="1:5" s="1" customFormat="1">
      <c r="A1912" s="2" t="s">
        <v>4508</v>
      </c>
      <c r="B1912" s="2" t="s">
        <v>4488</v>
      </c>
      <c r="C1912" s="112">
        <v>25000</v>
      </c>
      <c r="D1912" s="65" t="s">
        <v>3996</v>
      </c>
      <c r="E1912" s="2">
        <f>APPAREL!O99</f>
        <v>0</v>
      </c>
    </row>
    <row r="1913" spans="1:5" s="1" customFormat="1">
      <c r="A1913" s="2" t="s">
        <v>4509</v>
      </c>
      <c r="B1913" s="2" t="s">
        <v>4489</v>
      </c>
      <c r="C1913" s="112">
        <v>25000</v>
      </c>
      <c r="D1913" s="65" t="s">
        <v>3997</v>
      </c>
      <c r="E1913" s="2">
        <f>APPAREL!Q99</f>
        <v>0</v>
      </c>
    </row>
    <row r="1914" spans="1:5" s="1" customFormat="1">
      <c r="A1914" s="2" t="s">
        <v>4510</v>
      </c>
      <c r="B1914" s="2" t="s">
        <v>4490</v>
      </c>
      <c r="C1914" s="112">
        <v>25000</v>
      </c>
      <c r="D1914" s="65" t="s">
        <v>3999</v>
      </c>
      <c r="E1914" s="2">
        <f>APPAREL!S99</f>
        <v>0</v>
      </c>
    </row>
    <row r="1915" spans="1:5" s="6" customFormat="1">
      <c r="A1915" s="24" t="s">
        <v>3436</v>
      </c>
      <c r="B1915" s="24" t="s">
        <v>1055</v>
      </c>
      <c r="C1915" s="107">
        <v>104000</v>
      </c>
      <c r="D1915" s="9">
        <v>193</v>
      </c>
      <c r="E1915" s="2">
        <f>XC!E5</f>
        <v>0</v>
      </c>
    </row>
    <row r="1916" spans="1:5" s="6" customFormat="1">
      <c r="A1916" s="24" t="s">
        <v>3437</v>
      </c>
      <c r="B1916" s="14" t="s">
        <v>1124</v>
      </c>
      <c r="C1916" s="107">
        <v>104000</v>
      </c>
      <c r="D1916" s="9">
        <v>173</v>
      </c>
      <c r="E1916" s="2">
        <f>XC!E7</f>
        <v>0</v>
      </c>
    </row>
    <row r="1917" spans="1:5" s="6" customFormat="1">
      <c r="A1917" s="24" t="s">
        <v>3438</v>
      </c>
      <c r="B1917" s="14" t="s">
        <v>1124</v>
      </c>
      <c r="C1917" s="107">
        <v>104000</v>
      </c>
      <c r="D1917" s="9">
        <v>178</v>
      </c>
      <c r="E1917" s="2">
        <f>XC!F7</f>
        <v>0</v>
      </c>
    </row>
    <row r="1918" spans="1:5" s="6" customFormat="1">
      <c r="A1918" s="24" t="s">
        <v>3439</v>
      </c>
      <c r="B1918" s="14" t="s">
        <v>1124</v>
      </c>
      <c r="C1918" s="107">
        <v>104000</v>
      </c>
      <c r="D1918" s="9">
        <v>183</v>
      </c>
      <c r="E1918" s="2">
        <f>XC!G7</f>
        <v>0</v>
      </c>
    </row>
    <row r="1919" spans="1:5" s="6" customFormat="1">
      <c r="A1919" s="24" t="s">
        <v>3440</v>
      </c>
      <c r="B1919" s="14" t="s">
        <v>1124</v>
      </c>
      <c r="C1919" s="107">
        <v>104000</v>
      </c>
      <c r="D1919" s="9">
        <v>188</v>
      </c>
      <c r="E1919" s="2">
        <f>XC!H7</f>
        <v>0</v>
      </c>
    </row>
    <row r="1920" spans="1:5" s="6" customFormat="1">
      <c r="A1920" s="24" t="s">
        <v>3441</v>
      </c>
      <c r="B1920" s="14" t="s">
        <v>1124</v>
      </c>
      <c r="C1920" s="107">
        <v>104000</v>
      </c>
      <c r="D1920" s="9">
        <v>193</v>
      </c>
      <c r="E1920" s="2">
        <f>XC!I7</f>
        <v>0</v>
      </c>
    </row>
    <row r="1921" spans="1:5" s="6" customFormat="1">
      <c r="A1921" s="24" t="s">
        <v>3442</v>
      </c>
      <c r="B1921" s="24" t="s">
        <v>1125</v>
      </c>
      <c r="C1921" s="107">
        <v>104000</v>
      </c>
      <c r="D1921" s="9">
        <v>173</v>
      </c>
      <c r="E1921" s="2">
        <f>XC!E8</f>
        <v>0</v>
      </c>
    </row>
    <row r="1922" spans="1:5" s="6" customFormat="1">
      <c r="A1922" s="24" t="s">
        <v>3443</v>
      </c>
      <c r="B1922" s="24" t="s">
        <v>1125</v>
      </c>
      <c r="C1922" s="107">
        <v>104000</v>
      </c>
      <c r="D1922" s="9">
        <v>178</v>
      </c>
      <c r="E1922" s="2">
        <f>XC!F8</f>
        <v>0</v>
      </c>
    </row>
    <row r="1923" spans="1:5" s="6" customFormat="1">
      <c r="A1923" s="24" t="s">
        <v>3444</v>
      </c>
      <c r="B1923" s="24" t="s">
        <v>1125</v>
      </c>
      <c r="C1923" s="107">
        <v>104000</v>
      </c>
      <c r="D1923" s="9">
        <v>183</v>
      </c>
      <c r="E1923" s="2">
        <f>XC!G8</f>
        <v>0</v>
      </c>
    </row>
    <row r="1924" spans="1:5" s="6" customFormat="1">
      <c r="A1924" s="24" t="s">
        <v>3445</v>
      </c>
      <c r="B1924" s="24" t="s">
        <v>1125</v>
      </c>
      <c r="C1924" s="107">
        <v>104000</v>
      </c>
      <c r="D1924" s="9">
        <v>188</v>
      </c>
      <c r="E1924" s="2">
        <f>XC!H8</f>
        <v>0</v>
      </c>
    </row>
    <row r="1925" spans="1:5" s="6" customFormat="1">
      <c r="A1925" s="24" t="s">
        <v>3446</v>
      </c>
      <c r="B1925" s="24" t="s">
        <v>1125</v>
      </c>
      <c r="C1925" s="107">
        <v>104000</v>
      </c>
      <c r="D1925" s="9">
        <v>193</v>
      </c>
      <c r="E1925" s="2">
        <f>XC!I8</f>
        <v>0</v>
      </c>
    </row>
    <row r="1926" spans="1:5" s="6" customFormat="1">
      <c r="A1926" s="24" t="s">
        <v>3447</v>
      </c>
      <c r="B1926" s="24" t="s">
        <v>1126</v>
      </c>
      <c r="C1926" s="107">
        <v>104000</v>
      </c>
      <c r="D1926" s="9">
        <v>173</v>
      </c>
      <c r="E1926" s="2">
        <f>XC!E9</f>
        <v>0</v>
      </c>
    </row>
    <row r="1927" spans="1:5" s="6" customFormat="1">
      <c r="A1927" s="24" t="s">
        <v>3448</v>
      </c>
      <c r="B1927" s="24" t="s">
        <v>1126</v>
      </c>
      <c r="C1927" s="107">
        <v>104000</v>
      </c>
      <c r="D1927" s="9">
        <v>178</v>
      </c>
      <c r="E1927" s="2">
        <f>XC!F9</f>
        <v>0</v>
      </c>
    </row>
    <row r="1928" spans="1:5" s="6" customFormat="1">
      <c r="A1928" s="24" t="s">
        <v>3449</v>
      </c>
      <c r="B1928" s="24" t="s">
        <v>1126</v>
      </c>
      <c r="C1928" s="107">
        <v>104000</v>
      </c>
      <c r="D1928" s="9">
        <v>183</v>
      </c>
      <c r="E1928" s="2">
        <f>XC!G9</f>
        <v>0</v>
      </c>
    </row>
    <row r="1929" spans="1:5" s="6" customFormat="1">
      <c r="A1929" s="24" t="s">
        <v>3450</v>
      </c>
      <c r="B1929" s="24" t="s">
        <v>1126</v>
      </c>
      <c r="C1929" s="107">
        <v>104000</v>
      </c>
      <c r="D1929" s="9">
        <v>188</v>
      </c>
      <c r="E1929" s="2">
        <f>XC!H9</f>
        <v>0</v>
      </c>
    </row>
    <row r="1930" spans="1:5" s="6" customFormat="1">
      <c r="A1930" s="24" t="s">
        <v>3451</v>
      </c>
      <c r="B1930" s="24" t="s">
        <v>1126</v>
      </c>
      <c r="C1930" s="107">
        <v>104000</v>
      </c>
      <c r="D1930" s="9">
        <v>193</v>
      </c>
      <c r="E1930" s="2">
        <f>XC!I9</f>
        <v>0</v>
      </c>
    </row>
    <row r="1931" spans="1:5" s="6" customFormat="1">
      <c r="A1931" s="24" t="s">
        <v>3452</v>
      </c>
      <c r="B1931" s="24" t="s">
        <v>1127</v>
      </c>
      <c r="C1931" s="107">
        <v>99000</v>
      </c>
      <c r="D1931" s="9">
        <v>190</v>
      </c>
      <c r="E1931" s="2">
        <f>XC!E11</f>
        <v>0</v>
      </c>
    </row>
    <row r="1932" spans="1:5" s="6" customFormat="1">
      <c r="A1932" s="24" t="s">
        <v>3453</v>
      </c>
      <c r="B1932" s="24" t="s">
        <v>1127</v>
      </c>
      <c r="C1932" s="107">
        <v>99000</v>
      </c>
      <c r="D1932" s="9">
        <v>197</v>
      </c>
      <c r="E1932" s="2">
        <f>XC!F11</f>
        <v>0</v>
      </c>
    </row>
    <row r="1933" spans="1:5" s="6" customFormat="1">
      <c r="A1933" s="24" t="s">
        <v>3454</v>
      </c>
      <c r="B1933" s="24" t="s">
        <v>1127</v>
      </c>
      <c r="C1933" s="107">
        <v>99000</v>
      </c>
      <c r="D1933" s="9">
        <v>202</v>
      </c>
      <c r="E1933" s="2">
        <f>XC!G11</f>
        <v>0</v>
      </c>
    </row>
    <row r="1934" spans="1:5" s="6" customFormat="1">
      <c r="A1934" s="24" t="s">
        <v>3455</v>
      </c>
      <c r="B1934" s="24" t="s">
        <v>1127</v>
      </c>
      <c r="C1934" s="107">
        <v>99000</v>
      </c>
      <c r="D1934" s="9">
        <v>207</v>
      </c>
      <c r="E1934" s="2">
        <f>XC!H11</f>
        <v>0</v>
      </c>
    </row>
    <row r="1935" spans="1:5" s="6" customFormat="1">
      <c r="A1935" s="24" t="s">
        <v>3456</v>
      </c>
      <c r="B1935" s="24" t="s">
        <v>1128</v>
      </c>
      <c r="C1935" s="107">
        <v>99000</v>
      </c>
      <c r="D1935" s="9">
        <v>190</v>
      </c>
      <c r="E1935" s="2">
        <f>XC!E12</f>
        <v>0</v>
      </c>
    </row>
    <row r="1936" spans="1:5" s="6" customFormat="1">
      <c r="A1936" s="24" t="s">
        <v>3457</v>
      </c>
      <c r="B1936" s="24" t="s">
        <v>1128</v>
      </c>
      <c r="C1936" s="107">
        <v>99000</v>
      </c>
      <c r="D1936" s="9">
        <v>197</v>
      </c>
      <c r="E1936" s="2">
        <f>XC!F12</f>
        <v>0</v>
      </c>
    </row>
    <row r="1937" spans="1:5" s="6" customFormat="1">
      <c r="A1937" s="24" t="s">
        <v>3458</v>
      </c>
      <c r="B1937" s="24" t="s">
        <v>1128</v>
      </c>
      <c r="C1937" s="107">
        <v>99000</v>
      </c>
      <c r="D1937" s="9">
        <v>202</v>
      </c>
      <c r="E1937" s="2">
        <f>XC!G12</f>
        <v>0</v>
      </c>
    </row>
    <row r="1938" spans="1:5" s="6" customFormat="1">
      <c r="A1938" s="24" t="s">
        <v>3459</v>
      </c>
      <c r="B1938" s="24" t="s">
        <v>1128</v>
      </c>
      <c r="C1938" s="107">
        <v>99000</v>
      </c>
      <c r="D1938" s="9">
        <v>207</v>
      </c>
      <c r="E1938" s="2">
        <f>XC!H12</f>
        <v>0</v>
      </c>
    </row>
    <row r="1939" spans="1:5" s="6" customFormat="1">
      <c r="A1939" s="24" t="s">
        <v>3460</v>
      </c>
      <c r="B1939" s="24" t="s">
        <v>1129</v>
      </c>
      <c r="C1939" s="107">
        <v>99000</v>
      </c>
      <c r="D1939" s="9">
        <v>190</v>
      </c>
      <c r="E1939" s="2">
        <f>XC!E13</f>
        <v>0</v>
      </c>
    </row>
    <row r="1940" spans="1:5" s="6" customFormat="1">
      <c r="A1940" s="24" t="s">
        <v>3461</v>
      </c>
      <c r="B1940" s="24" t="s">
        <v>1129</v>
      </c>
      <c r="C1940" s="107">
        <v>99000</v>
      </c>
      <c r="D1940" s="9">
        <v>197</v>
      </c>
      <c r="E1940" s="2">
        <f>XC!F13</f>
        <v>0</v>
      </c>
    </row>
    <row r="1941" spans="1:5" s="6" customFormat="1">
      <c r="A1941" s="24" t="s">
        <v>3462</v>
      </c>
      <c r="B1941" s="24" t="s">
        <v>1129</v>
      </c>
      <c r="C1941" s="107">
        <v>99000</v>
      </c>
      <c r="D1941" s="9">
        <v>202</v>
      </c>
      <c r="E1941" s="2">
        <f>XC!G13</f>
        <v>0</v>
      </c>
    </row>
    <row r="1942" spans="1:5" s="6" customFormat="1">
      <c r="A1942" s="24" t="s">
        <v>3463</v>
      </c>
      <c r="B1942" s="24" t="s">
        <v>1129</v>
      </c>
      <c r="C1942" s="107">
        <v>99000</v>
      </c>
      <c r="D1942" s="9">
        <v>207</v>
      </c>
      <c r="E1942" s="2">
        <f>XC!H13</f>
        <v>0</v>
      </c>
    </row>
    <row r="1943" spans="1:5" s="6" customFormat="1">
      <c r="A1943" s="24" t="s">
        <v>3464</v>
      </c>
      <c r="B1943" s="24" t="s">
        <v>1130</v>
      </c>
      <c r="C1943" s="107">
        <v>99000</v>
      </c>
      <c r="D1943" s="9">
        <v>190</v>
      </c>
      <c r="E1943" s="2">
        <f>XC!E14</f>
        <v>0</v>
      </c>
    </row>
    <row r="1944" spans="1:5" s="6" customFormat="1">
      <c r="A1944" s="24" t="s">
        <v>3465</v>
      </c>
      <c r="B1944" s="24" t="s">
        <v>1130</v>
      </c>
      <c r="C1944" s="107">
        <v>99000</v>
      </c>
      <c r="D1944" s="9">
        <v>197</v>
      </c>
      <c r="E1944" s="2">
        <f>XC!F14</f>
        <v>0</v>
      </c>
    </row>
    <row r="1945" spans="1:5" s="6" customFormat="1">
      <c r="A1945" s="24" t="s">
        <v>3466</v>
      </c>
      <c r="B1945" s="24" t="s">
        <v>1130</v>
      </c>
      <c r="C1945" s="107">
        <v>99000</v>
      </c>
      <c r="D1945" s="9">
        <v>202</v>
      </c>
      <c r="E1945" s="2">
        <f>XC!G14</f>
        <v>0</v>
      </c>
    </row>
    <row r="1946" spans="1:5" s="6" customFormat="1">
      <c r="A1946" s="24" t="s">
        <v>3467</v>
      </c>
      <c r="B1946" s="24" t="s">
        <v>1130</v>
      </c>
      <c r="C1946" s="107">
        <v>99000</v>
      </c>
      <c r="D1946" s="9">
        <v>207</v>
      </c>
      <c r="E1946" s="2">
        <f>XC!H14</f>
        <v>0</v>
      </c>
    </row>
    <row r="1947" spans="1:5" s="6" customFormat="1">
      <c r="A1947" s="26" t="s">
        <v>3468</v>
      </c>
      <c r="B1947" s="14" t="s">
        <v>1133</v>
      </c>
      <c r="C1947" s="107">
        <v>55000</v>
      </c>
      <c r="D1947" s="9">
        <v>173</v>
      </c>
      <c r="E1947" s="2">
        <f>XC!E17</f>
        <v>0</v>
      </c>
    </row>
    <row r="1948" spans="1:5" s="6" customFormat="1">
      <c r="A1948" s="26" t="s">
        <v>3469</v>
      </c>
      <c r="B1948" s="14" t="s">
        <v>1133</v>
      </c>
      <c r="C1948" s="107">
        <v>55000</v>
      </c>
      <c r="D1948" s="9">
        <v>180</v>
      </c>
      <c r="E1948" s="2">
        <f>XC!F17</f>
        <v>0</v>
      </c>
    </row>
    <row r="1949" spans="1:5" s="6" customFormat="1">
      <c r="A1949" s="26" t="s">
        <v>3470</v>
      </c>
      <c r="B1949" s="14" t="s">
        <v>1133</v>
      </c>
      <c r="C1949" s="107">
        <v>55000</v>
      </c>
      <c r="D1949" s="9">
        <v>186</v>
      </c>
      <c r="E1949" s="2">
        <f>XC!G17</f>
        <v>0</v>
      </c>
    </row>
    <row r="1950" spans="1:5" s="6" customFormat="1">
      <c r="A1950" s="26" t="s">
        <v>3471</v>
      </c>
      <c r="B1950" s="14" t="s">
        <v>1133</v>
      </c>
      <c r="C1950" s="107">
        <v>55000</v>
      </c>
      <c r="D1950" s="28">
        <v>192</v>
      </c>
      <c r="E1950" s="2">
        <f>XC!H17</f>
        <v>0</v>
      </c>
    </row>
    <row r="1951" spans="1:5" s="6" customFormat="1">
      <c r="A1951" s="26" t="s">
        <v>3472</v>
      </c>
      <c r="B1951" s="14" t="s">
        <v>1063</v>
      </c>
      <c r="C1951" s="107">
        <v>55000</v>
      </c>
      <c r="D1951" s="9">
        <v>173</v>
      </c>
      <c r="E1951" s="2">
        <f>XC!E18</f>
        <v>0</v>
      </c>
    </row>
    <row r="1952" spans="1:5" s="6" customFormat="1">
      <c r="A1952" s="26" t="s">
        <v>3473</v>
      </c>
      <c r="B1952" s="14" t="s">
        <v>1063</v>
      </c>
      <c r="C1952" s="107">
        <v>55000</v>
      </c>
      <c r="D1952" s="9">
        <v>180</v>
      </c>
      <c r="E1952" s="2">
        <f>XC!F18</f>
        <v>0</v>
      </c>
    </row>
    <row r="1953" spans="1:5" s="6" customFormat="1">
      <c r="A1953" s="26" t="s">
        <v>3474</v>
      </c>
      <c r="B1953" s="14" t="s">
        <v>1063</v>
      </c>
      <c r="C1953" s="107">
        <v>55000</v>
      </c>
      <c r="D1953" s="9">
        <v>186</v>
      </c>
      <c r="E1953" s="2">
        <f>XC!G18</f>
        <v>0</v>
      </c>
    </row>
    <row r="1954" spans="1:5" s="6" customFormat="1">
      <c r="A1954" s="26" t="s">
        <v>3475</v>
      </c>
      <c r="B1954" s="14" t="s">
        <v>1063</v>
      </c>
      <c r="C1954" s="107">
        <v>55000</v>
      </c>
      <c r="D1954" s="28">
        <v>192</v>
      </c>
      <c r="E1954" s="2">
        <f>XC!H18</f>
        <v>0</v>
      </c>
    </row>
    <row r="1955" spans="1:5" s="6" customFormat="1">
      <c r="A1955" s="24" t="s">
        <v>3476</v>
      </c>
      <c r="B1955" s="24" t="s">
        <v>1131</v>
      </c>
      <c r="C1955" s="107">
        <v>93000</v>
      </c>
      <c r="D1955" s="9">
        <v>190</v>
      </c>
      <c r="E1955" s="2">
        <f>XC!E21</f>
        <v>0</v>
      </c>
    </row>
    <row r="1956" spans="1:5" s="6" customFormat="1">
      <c r="A1956" s="24" t="s">
        <v>3477</v>
      </c>
      <c r="B1956" s="24" t="s">
        <v>1131</v>
      </c>
      <c r="C1956" s="107">
        <v>93000</v>
      </c>
      <c r="D1956" s="28">
        <v>197</v>
      </c>
      <c r="E1956" s="2">
        <f>XC!F21</f>
        <v>0</v>
      </c>
    </row>
    <row r="1957" spans="1:5" s="6" customFormat="1">
      <c r="A1957" s="24" t="s">
        <v>3478</v>
      </c>
      <c r="B1957" s="24" t="s">
        <v>1131</v>
      </c>
      <c r="C1957" s="107">
        <v>93000</v>
      </c>
      <c r="D1957" s="28">
        <v>202</v>
      </c>
      <c r="E1957" s="2">
        <f>XC!G21</f>
        <v>0</v>
      </c>
    </row>
    <row r="1958" spans="1:5" s="6" customFormat="1">
      <c r="A1958" s="24" t="s">
        <v>3479</v>
      </c>
      <c r="B1958" s="24" t="s">
        <v>1131</v>
      </c>
      <c r="C1958" s="107">
        <v>93000</v>
      </c>
      <c r="D1958" s="28">
        <v>207</v>
      </c>
      <c r="E1958" s="2">
        <f>XC!H21</f>
        <v>0</v>
      </c>
    </row>
    <row r="1959" spans="1:5" s="6" customFormat="1">
      <c r="A1959" s="24" t="s">
        <v>3480</v>
      </c>
      <c r="B1959" s="24" t="s">
        <v>1132</v>
      </c>
      <c r="C1959" s="107">
        <v>59000</v>
      </c>
      <c r="D1959" s="9">
        <v>186</v>
      </c>
      <c r="E1959" s="2">
        <f>XC!E23</f>
        <v>0</v>
      </c>
    </row>
    <row r="1960" spans="1:5" s="6" customFormat="1">
      <c r="A1960" s="24" t="s">
        <v>3481</v>
      </c>
      <c r="B1960" s="24" t="s">
        <v>1132</v>
      </c>
      <c r="C1960" s="107">
        <v>59000</v>
      </c>
      <c r="D1960" s="28">
        <v>191</v>
      </c>
      <c r="E1960" s="2">
        <f>XC!F23</f>
        <v>0</v>
      </c>
    </row>
    <row r="1961" spans="1:5" s="6" customFormat="1">
      <c r="A1961" s="24" t="s">
        <v>3482</v>
      </c>
      <c r="B1961" s="24" t="s">
        <v>1132</v>
      </c>
      <c r="C1961" s="107">
        <v>59000</v>
      </c>
      <c r="D1961" s="28">
        <v>198</v>
      </c>
      <c r="E1961" s="2">
        <f>XC!G23</f>
        <v>0</v>
      </c>
    </row>
    <row r="1962" spans="1:5" s="6" customFormat="1">
      <c r="A1962" s="24" t="s">
        <v>3483</v>
      </c>
      <c r="B1962" s="24" t="s">
        <v>1132</v>
      </c>
      <c r="C1962" s="107">
        <v>59000</v>
      </c>
      <c r="D1962" s="28">
        <v>203</v>
      </c>
      <c r="E1962" s="2">
        <f>XC!H23</f>
        <v>0</v>
      </c>
    </row>
    <row r="1963" spans="1:5" s="6" customFormat="1">
      <c r="A1963" s="24" t="s">
        <v>3484</v>
      </c>
      <c r="B1963" s="24" t="s">
        <v>1132</v>
      </c>
      <c r="C1963" s="107">
        <v>59000</v>
      </c>
      <c r="D1963" s="28">
        <v>208</v>
      </c>
      <c r="E1963" s="2">
        <f>XC!I23</f>
        <v>0</v>
      </c>
    </row>
    <row r="1964" spans="1:5" s="6" customFormat="1">
      <c r="A1964" s="26" t="s">
        <v>3485</v>
      </c>
      <c r="B1964" s="24" t="s">
        <v>954</v>
      </c>
      <c r="C1964" s="107">
        <v>66000</v>
      </c>
      <c r="D1964" s="9">
        <v>186</v>
      </c>
      <c r="E1964" s="2">
        <f>XC!E26</f>
        <v>0</v>
      </c>
    </row>
    <row r="1965" spans="1:5" s="6" customFormat="1">
      <c r="A1965" s="26" t="s">
        <v>3486</v>
      </c>
      <c r="B1965" s="24" t="s">
        <v>954</v>
      </c>
      <c r="C1965" s="107">
        <v>66000</v>
      </c>
      <c r="D1965" s="28">
        <v>191</v>
      </c>
      <c r="E1965" s="2">
        <f>XC!F26</f>
        <v>0</v>
      </c>
    </row>
    <row r="1966" spans="1:5" s="6" customFormat="1">
      <c r="A1966" s="26" t="s">
        <v>3487</v>
      </c>
      <c r="B1966" s="24" t="s">
        <v>954</v>
      </c>
      <c r="C1966" s="107">
        <v>66000</v>
      </c>
      <c r="D1966" s="28">
        <v>198</v>
      </c>
      <c r="E1966" s="2">
        <f>XC!G26</f>
        <v>0</v>
      </c>
    </row>
    <row r="1967" spans="1:5" s="6" customFormat="1">
      <c r="A1967" s="26" t="s">
        <v>3488</v>
      </c>
      <c r="B1967" s="24" t="s">
        <v>954</v>
      </c>
      <c r="C1967" s="107">
        <v>66000</v>
      </c>
      <c r="D1967" s="28">
        <v>203</v>
      </c>
      <c r="E1967" s="2">
        <f>XC!H26</f>
        <v>0</v>
      </c>
    </row>
    <row r="1968" spans="1:5" s="6" customFormat="1">
      <c r="A1968" s="26" t="s">
        <v>3489</v>
      </c>
      <c r="B1968" s="24" t="s">
        <v>954</v>
      </c>
      <c r="C1968" s="107">
        <v>66000</v>
      </c>
      <c r="D1968" s="28">
        <v>208</v>
      </c>
      <c r="E1968" s="2">
        <f>XC!I26</f>
        <v>0</v>
      </c>
    </row>
    <row r="1969" spans="1:5" s="6" customFormat="1">
      <c r="A1969" s="26" t="s">
        <v>3490</v>
      </c>
      <c r="B1969" s="24" t="s">
        <v>1057</v>
      </c>
      <c r="C1969" s="107">
        <v>66000</v>
      </c>
      <c r="D1969" s="9">
        <v>186</v>
      </c>
      <c r="E1969" s="2">
        <f>XC!E27</f>
        <v>0</v>
      </c>
    </row>
    <row r="1970" spans="1:5" s="6" customFormat="1">
      <c r="A1970" s="26" t="s">
        <v>3491</v>
      </c>
      <c r="B1970" s="24" t="s">
        <v>1057</v>
      </c>
      <c r="C1970" s="107">
        <v>66000</v>
      </c>
      <c r="D1970" s="28">
        <v>191</v>
      </c>
      <c r="E1970" s="2">
        <f>XC!F27</f>
        <v>0</v>
      </c>
    </row>
    <row r="1971" spans="1:5" s="6" customFormat="1">
      <c r="A1971" s="26" t="s">
        <v>3492</v>
      </c>
      <c r="B1971" s="24" t="s">
        <v>1057</v>
      </c>
      <c r="C1971" s="107">
        <v>66000</v>
      </c>
      <c r="D1971" s="28">
        <v>198</v>
      </c>
      <c r="E1971" s="2">
        <f>XC!G27</f>
        <v>0</v>
      </c>
    </row>
    <row r="1972" spans="1:5" s="6" customFormat="1">
      <c r="A1972" s="26" t="s">
        <v>3493</v>
      </c>
      <c r="B1972" s="24" t="s">
        <v>1057</v>
      </c>
      <c r="C1972" s="107">
        <v>66000</v>
      </c>
      <c r="D1972" s="28">
        <v>203</v>
      </c>
      <c r="E1972" s="2">
        <f>XC!H27</f>
        <v>0</v>
      </c>
    </row>
    <row r="1973" spans="1:5" s="6" customFormat="1">
      <c r="A1973" s="26" t="s">
        <v>3494</v>
      </c>
      <c r="B1973" s="24" t="s">
        <v>1057</v>
      </c>
      <c r="C1973" s="107">
        <v>66000</v>
      </c>
      <c r="D1973" s="28">
        <v>208</v>
      </c>
      <c r="E1973" s="2">
        <f>XC!I27</f>
        <v>0</v>
      </c>
    </row>
    <row r="1974" spans="1:5" s="6" customFormat="1">
      <c r="A1974" s="26" t="s">
        <v>3495</v>
      </c>
      <c r="B1974" s="24" t="s">
        <v>1059</v>
      </c>
      <c r="C1974" s="107">
        <v>66000</v>
      </c>
      <c r="D1974" s="9">
        <v>184</v>
      </c>
      <c r="E1974" s="2">
        <f>XC!E29</f>
        <v>0</v>
      </c>
    </row>
    <row r="1975" spans="1:5" s="6" customFormat="1">
      <c r="A1975" s="26" t="s">
        <v>3496</v>
      </c>
      <c r="B1975" s="24" t="s">
        <v>1059</v>
      </c>
      <c r="C1975" s="107">
        <v>66000</v>
      </c>
      <c r="D1975" s="9">
        <v>189</v>
      </c>
      <c r="E1975" s="2">
        <f>XC!F29</f>
        <v>0</v>
      </c>
    </row>
    <row r="1976" spans="1:5" s="6" customFormat="1">
      <c r="A1976" s="26" t="s">
        <v>3497</v>
      </c>
      <c r="B1976" s="24" t="s">
        <v>1059</v>
      </c>
      <c r="C1976" s="107">
        <v>66000</v>
      </c>
      <c r="D1976" s="28">
        <v>196</v>
      </c>
      <c r="E1976" s="2">
        <f>XC!G29</f>
        <v>0</v>
      </c>
    </row>
    <row r="1977" spans="1:5" s="6" customFormat="1">
      <c r="A1977" s="26" t="s">
        <v>3498</v>
      </c>
      <c r="B1977" s="24" t="s">
        <v>1059</v>
      </c>
      <c r="C1977" s="107">
        <v>66000</v>
      </c>
      <c r="D1977" s="28">
        <v>201</v>
      </c>
      <c r="E1977" s="2">
        <f>XC!H29</f>
        <v>0</v>
      </c>
    </row>
    <row r="1978" spans="1:5" s="6" customFormat="1">
      <c r="A1978" s="26" t="s">
        <v>3499</v>
      </c>
      <c r="B1978" s="24" t="s">
        <v>1059</v>
      </c>
      <c r="C1978" s="107">
        <v>66000</v>
      </c>
      <c r="D1978" s="28">
        <v>206</v>
      </c>
      <c r="E1978" s="2">
        <f>XC!I29</f>
        <v>0</v>
      </c>
    </row>
    <row r="1979" spans="1:5" s="6" customFormat="1">
      <c r="A1979" s="26" t="s">
        <v>3500</v>
      </c>
      <c r="B1979" s="25" t="s">
        <v>959</v>
      </c>
      <c r="C1979" s="107">
        <v>25000</v>
      </c>
      <c r="D1979" s="9">
        <v>176</v>
      </c>
      <c r="E1979" s="2">
        <f>XC!E32</f>
        <v>0</v>
      </c>
    </row>
    <row r="1980" spans="1:5" s="6" customFormat="1">
      <c r="A1980" s="26" t="s">
        <v>3501</v>
      </c>
      <c r="B1980" s="25" t="s">
        <v>959</v>
      </c>
      <c r="C1980" s="107">
        <v>25000</v>
      </c>
      <c r="D1980" s="28">
        <v>186</v>
      </c>
      <c r="E1980" s="2">
        <f>XC!F32</f>
        <v>0</v>
      </c>
    </row>
    <row r="1981" spans="1:5" s="6" customFormat="1">
      <c r="A1981" s="26" t="s">
        <v>3502</v>
      </c>
      <c r="B1981" s="25" t="s">
        <v>959</v>
      </c>
      <c r="C1981" s="107">
        <v>25000</v>
      </c>
      <c r="D1981" s="28">
        <v>191</v>
      </c>
      <c r="E1981" s="2">
        <f>XC!G32</f>
        <v>0</v>
      </c>
    </row>
    <row r="1982" spans="1:5" s="6" customFormat="1">
      <c r="A1982" s="26" t="s">
        <v>3503</v>
      </c>
      <c r="B1982" s="25" t="s">
        <v>959</v>
      </c>
      <c r="C1982" s="107">
        <v>25000</v>
      </c>
      <c r="D1982" s="28">
        <v>196</v>
      </c>
      <c r="E1982" s="2">
        <f>XC!H32</f>
        <v>0</v>
      </c>
    </row>
    <row r="1983" spans="1:5" s="6" customFormat="1">
      <c r="A1983" s="26" t="s">
        <v>3504</v>
      </c>
      <c r="B1983" s="25" t="s">
        <v>959</v>
      </c>
      <c r="C1983" s="107">
        <v>25000</v>
      </c>
      <c r="D1983" s="28">
        <v>201</v>
      </c>
      <c r="E1983" s="2">
        <f>XC!I32</f>
        <v>0</v>
      </c>
    </row>
    <row r="1984" spans="1:5" s="6" customFormat="1">
      <c r="A1984" s="26" t="s">
        <v>3505</v>
      </c>
      <c r="B1984" s="25" t="s">
        <v>959</v>
      </c>
      <c r="C1984" s="107">
        <v>25000</v>
      </c>
      <c r="D1984" s="28">
        <v>206</v>
      </c>
      <c r="E1984" s="2">
        <f>XC!J32</f>
        <v>0</v>
      </c>
    </row>
    <row r="1985" spans="1:5" s="6" customFormat="1">
      <c r="A1985" s="26" t="s">
        <v>3506</v>
      </c>
      <c r="B1985" s="14" t="s">
        <v>956</v>
      </c>
      <c r="C1985" s="107">
        <v>50000</v>
      </c>
      <c r="D1985" s="9">
        <v>176</v>
      </c>
      <c r="E1985" s="2">
        <f>XC!E35</f>
        <v>0</v>
      </c>
    </row>
    <row r="1986" spans="1:5" s="6" customFormat="1">
      <c r="A1986" s="26" t="s">
        <v>3507</v>
      </c>
      <c r="B1986" s="14" t="s">
        <v>956</v>
      </c>
      <c r="C1986" s="107">
        <v>50000</v>
      </c>
      <c r="D1986" s="9">
        <v>181</v>
      </c>
      <c r="E1986" s="2">
        <f>XC!F35</f>
        <v>0</v>
      </c>
    </row>
    <row r="1987" spans="1:5" s="6" customFormat="1">
      <c r="A1987" s="26" t="s">
        <v>3508</v>
      </c>
      <c r="B1987" s="14" t="s">
        <v>956</v>
      </c>
      <c r="C1987" s="107">
        <v>50000</v>
      </c>
      <c r="D1987" s="9">
        <v>186</v>
      </c>
      <c r="E1987" s="2">
        <f>XC!G35</f>
        <v>0</v>
      </c>
    </row>
    <row r="1988" spans="1:5" s="6" customFormat="1">
      <c r="A1988" s="26" t="s">
        <v>3509</v>
      </c>
      <c r="B1988" s="14" t="s">
        <v>956</v>
      </c>
      <c r="C1988" s="107">
        <v>50000</v>
      </c>
      <c r="D1988" s="28">
        <v>191</v>
      </c>
      <c r="E1988" s="2">
        <f>XC!H35</f>
        <v>0</v>
      </c>
    </row>
    <row r="1989" spans="1:5" s="6" customFormat="1">
      <c r="A1989" s="26" t="s">
        <v>3510</v>
      </c>
      <c r="B1989" s="14" t="s">
        <v>956</v>
      </c>
      <c r="C1989" s="107">
        <v>50000</v>
      </c>
      <c r="D1989" s="28">
        <v>196</v>
      </c>
      <c r="E1989" s="2">
        <f>XC!I35</f>
        <v>0</v>
      </c>
    </row>
    <row r="1990" spans="1:5" s="6" customFormat="1">
      <c r="A1990" s="26" t="s">
        <v>3511</v>
      </c>
      <c r="B1990" s="14" t="s">
        <v>956</v>
      </c>
      <c r="C1990" s="107">
        <v>50000</v>
      </c>
      <c r="D1990" s="28">
        <v>201</v>
      </c>
      <c r="E1990" s="2">
        <f>XC!J35</f>
        <v>0</v>
      </c>
    </row>
    <row r="1991" spans="1:5" s="6" customFormat="1">
      <c r="A1991" s="24" t="s">
        <v>3512</v>
      </c>
      <c r="B1991" s="14" t="s">
        <v>1136</v>
      </c>
      <c r="C1991" s="107">
        <v>37000</v>
      </c>
      <c r="D1991" s="28">
        <v>165</v>
      </c>
      <c r="E1991" s="2">
        <f>XC!F38</f>
        <v>0</v>
      </c>
    </row>
    <row r="1992" spans="1:5" s="6" customFormat="1">
      <c r="A1992" s="24" t="s">
        <v>3513</v>
      </c>
      <c r="B1992" s="14" t="s">
        <v>1136</v>
      </c>
      <c r="C1992" s="107">
        <v>37000</v>
      </c>
      <c r="D1992" s="9">
        <v>175</v>
      </c>
      <c r="E1992" s="2">
        <f>XC!I38</f>
        <v>0</v>
      </c>
    </row>
    <row r="1993" spans="1:5" s="6" customFormat="1">
      <c r="A1993" s="24" t="s">
        <v>3514</v>
      </c>
      <c r="B1993" s="14" t="s">
        <v>1136</v>
      </c>
      <c r="C1993" s="107">
        <v>37000</v>
      </c>
      <c r="D1993" s="28">
        <v>185</v>
      </c>
      <c r="E1993" s="2">
        <f>XC!L38</f>
        <v>0</v>
      </c>
    </row>
    <row r="1994" spans="1:5" s="6" customFormat="1">
      <c r="A1994" s="24" t="s">
        <v>3515</v>
      </c>
      <c r="B1994" s="14" t="s">
        <v>1136</v>
      </c>
      <c r="C1994" s="107">
        <v>37000</v>
      </c>
      <c r="D1994" s="28">
        <v>195</v>
      </c>
      <c r="E1994" s="2">
        <f>XC!O38</f>
        <v>0</v>
      </c>
    </row>
    <row r="1995" spans="1:5" s="6" customFormat="1">
      <c r="A1995" s="24" t="s">
        <v>3516</v>
      </c>
      <c r="B1995" s="14" t="s">
        <v>1135</v>
      </c>
      <c r="C1995" s="107">
        <v>43000</v>
      </c>
      <c r="D1995" s="28">
        <v>166</v>
      </c>
      <c r="E1995" s="2">
        <f>XC!G39</f>
        <v>0</v>
      </c>
    </row>
    <row r="1996" spans="1:5" s="6" customFormat="1">
      <c r="A1996" s="24" t="s">
        <v>3517</v>
      </c>
      <c r="B1996" s="14" t="s">
        <v>1135</v>
      </c>
      <c r="C1996" s="107">
        <v>43000</v>
      </c>
      <c r="D1996" s="9">
        <v>176</v>
      </c>
      <c r="E1996" s="2">
        <f>XC!J39</f>
        <v>0</v>
      </c>
    </row>
    <row r="1997" spans="1:5" s="6" customFormat="1">
      <c r="A1997" s="24" t="s">
        <v>3518</v>
      </c>
      <c r="B1997" s="14" t="s">
        <v>1135</v>
      </c>
      <c r="C1997" s="107">
        <v>43000</v>
      </c>
      <c r="D1997" s="28">
        <v>186</v>
      </c>
      <c r="E1997" s="2">
        <f>XC!M39</f>
        <v>0</v>
      </c>
    </row>
    <row r="1998" spans="1:5" s="6" customFormat="1">
      <c r="A1998" s="24" t="s">
        <v>3519</v>
      </c>
      <c r="B1998" s="14" t="s">
        <v>1135</v>
      </c>
      <c r="C1998" s="107">
        <v>43000</v>
      </c>
      <c r="D1998" s="28">
        <v>196</v>
      </c>
      <c r="E1998" s="2">
        <f>XC!P39</f>
        <v>0</v>
      </c>
    </row>
    <row r="1999" spans="1:5" s="6" customFormat="1">
      <c r="A1999" s="24" t="s">
        <v>3520</v>
      </c>
      <c r="B1999" s="14" t="s">
        <v>1134</v>
      </c>
      <c r="C1999" s="107">
        <v>51000</v>
      </c>
      <c r="D1999" s="9">
        <v>160</v>
      </c>
      <c r="E1999" s="2">
        <f>XC!E40</f>
        <v>0</v>
      </c>
    </row>
    <row r="2000" spans="1:5" s="6" customFormat="1">
      <c r="A2000" s="24" t="s">
        <v>3521</v>
      </c>
      <c r="B2000" s="14" t="s">
        <v>1134</v>
      </c>
      <c r="C2000" s="107">
        <v>51000</v>
      </c>
      <c r="D2000" s="28">
        <v>170</v>
      </c>
      <c r="E2000" s="2">
        <f>XC!H40</f>
        <v>0</v>
      </c>
    </row>
    <row r="2001" spans="1:5" s="6" customFormat="1">
      <c r="A2001" s="24" t="s">
        <v>3522</v>
      </c>
      <c r="B2001" s="14" t="s">
        <v>1134</v>
      </c>
      <c r="C2001" s="107">
        <v>51000</v>
      </c>
      <c r="D2001" s="28">
        <v>180</v>
      </c>
      <c r="E2001" s="2">
        <f>XC!K40</f>
        <v>0</v>
      </c>
    </row>
    <row r="2002" spans="1:5" s="6" customFormat="1">
      <c r="A2002" s="24" t="s">
        <v>3523</v>
      </c>
      <c r="B2002" s="14" t="s">
        <v>1134</v>
      </c>
      <c r="C2002" s="107">
        <v>51000</v>
      </c>
      <c r="D2002" s="28">
        <v>190</v>
      </c>
      <c r="E2002" s="2">
        <f>XC!N40</f>
        <v>0</v>
      </c>
    </row>
    <row r="2003" spans="1:5" s="6" customFormat="1">
      <c r="A2003" s="24" t="s">
        <v>3524</v>
      </c>
      <c r="B2003" s="24" t="s">
        <v>1137</v>
      </c>
      <c r="C2003" s="107">
        <v>59000</v>
      </c>
      <c r="D2003" s="28">
        <v>143</v>
      </c>
      <c r="E2003" s="2">
        <f>XC!E43</f>
        <v>0</v>
      </c>
    </row>
    <row r="2004" spans="1:5" s="6" customFormat="1">
      <c r="A2004" s="24" t="s">
        <v>3525</v>
      </c>
      <c r="B2004" s="24" t="s">
        <v>1137</v>
      </c>
      <c r="C2004" s="107">
        <v>59000</v>
      </c>
      <c r="D2004" s="28">
        <v>153</v>
      </c>
      <c r="E2004" s="2">
        <f>XC!F43</f>
        <v>0</v>
      </c>
    </row>
    <row r="2005" spans="1:5" s="6" customFormat="1">
      <c r="A2005" s="24" t="s">
        <v>3526</v>
      </c>
      <c r="B2005" s="24" t="s">
        <v>1137</v>
      </c>
      <c r="C2005" s="107">
        <v>59000</v>
      </c>
      <c r="D2005" s="28">
        <v>163</v>
      </c>
      <c r="E2005" s="2">
        <f>XC!H43</f>
        <v>0</v>
      </c>
    </row>
    <row r="2006" spans="1:5" s="6" customFormat="1">
      <c r="A2006" s="24" t="s">
        <v>3527</v>
      </c>
      <c r="B2006" s="24" t="s">
        <v>1137</v>
      </c>
      <c r="C2006" s="107">
        <v>59000</v>
      </c>
      <c r="D2006" s="28">
        <v>173</v>
      </c>
      <c r="E2006" s="2">
        <f>XC!J43</f>
        <v>0</v>
      </c>
    </row>
    <row r="2007" spans="1:5" s="6" customFormat="1">
      <c r="A2007" s="24" t="s">
        <v>3528</v>
      </c>
      <c r="B2007" s="24" t="s">
        <v>1138</v>
      </c>
      <c r="C2007" s="107">
        <v>57000</v>
      </c>
      <c r="D2007" s="28">
        <v>156</v>
      </c>
      <c r="E2007" s="2">
        <f>XC!G44</f>
        <v>0</v>
      </c>
    </row>
    <row r="2008" spans="1:5" s="6" customFormat="1">
      <c r="A2008" s="24" t="s">
        <v>3529</v>
      </c>
      <c r="B2008" s="24" t="s">
        <v>1138</v>
      </c>
      <c r="C2008" s="107">
        <v>57000</v>
      </c>
      <c r="D2008" s="28">
        <v>166</v>
      </c>
      <c r="E2008" s="2">
        <f>XC!I44</f>
        <v>0</v>
      </c>
    </row>
    <row r="2009" spans="1:5" s="6" customFormat="1">
      <c r="A2009" s="24" t="s">
        <v>3530</v>
      </c>
      <c r="B2009" s="24" t="s">
        <v>1138</v>
      </c>
      <c r="C2009" s="107">
        <v>57000</v>
      </c>
      <c r="D2009" s="28">
        <v>176</v>
      </c>
      <c r="E2009" s="2">
        <f>XC!K44</f>
        <v>0</v>
      </c>
    </row>
    <row r="2010" spans="1:5" s="6" customFormat="1">
      <c r="A2010" s="24" t="s">
        <v>3531</v>
      </c>
      <c r="B2010" s="24" t="s">
        <v>1138</v>
      </c>
      <c r="C2010" s="107">
        <v>57000</v>
      </c>
      <c r="D2010" s="28">
        <v>186</v>
      </c>
      <c r="E2010" s="2">
        <f>XC!L44</f>
        <v>0</v>
      </c>
    </row>
    <row r="2011" spans="1:5" s="6" customFormat="1">
      <c r="A2011" s="26" t="s">
        <v>4059</v>
      </c>
      <c r="B2011" s="14" t="s">
        <v>961</v>
      </c>
      <c r="C2011" s="107">
        <v>18000</v>
      </c>
      <c r="D2011" s="28">
        <v>90</v>
      </c>
      <c r="E2011" s="2">
        <f>XC!E46</f>
        <v>0</v>
      </c>
    </row>
    <row r="2012" spans="1:5" s="6" customFormat="1">
      <c r="A2012" s="26" t="s">
        <v>3532</v>
      </c>
      <c r="B2012" s="14" t="s">
        <v>961</v>
      </c>
      <c r="C2012" s="107">
        <v>18000</v>
      </c>
      <c r="D2012" s="28">
        <v>100</v>
      </c>
      <c r="E2012" s="2">
        <f>XC!F46</f>
        <v>0</v>
      </c>
    </row>
    <row r="2013" spans="1:5" s="6" customFormat="1">
      <c r="A2013" s="26" t="s">
        <v>3533</v>
      </c>
      <c r="B2013" s="14" t="s">
        <v>961</v>
      </c>
      <c r="C2013" s="107">
        <v>18000</v>
      </c>
      <c r="D2013" s="28">
        <v>110</v>
      </c>
      <c r="E2013" s="2">
        <f>XC!G46</f>
        <v>0</v>
      </c>
    </row>
    <row r="2014" spans="1:5" s="6" customFormat="1">
      <c r="A2014" s="26" t="s">
        <v>3534</v>
      </c>
      <c r="B2014" s="14" t="s">
        <v>961</v>
      </c>
      <c r="C2014" s="107">
        <v>18000</v>
      </c>
      <c r="D2014" s="28">
        <v>120</v>
      </c>
      <c r="E2014" s="2">
        <f>XC!H46</f>
        <v>0</v>
      </c>
    </row>
    <row r="2015" spans="1:5" s="6" customFormat="1">
      <c r="A2015" s="26" t="s">
        <v>3535</v>
      </c>
      <c r="B2015" s="14" t="s">
        <v>961</v>
      </c>
      <c r="C2015" s="107">
        <v>18000</v>
      </c>
      <c r="D2015" s="28">
        <v>130</v>
      </c>
      <c r="E2015" s="2">
        <f>XC!I46</f>
        <v>0</v>
      </c>
    </row>
    <row r="2016" spans="1:5" s="6" customFormat="1">
      <c r="A2016" s="26" t="s">
        <v>3536</v>
      </c>
      <c r="B2016" s="14" t="s">
        <v>961</v>
      </c>
      <c r="C2016" s="107">
        <v>18000</v>
      </c>
      <c r="D2016" s="28">
        <v>140</v>
      </c>
      <c r="E2016" s="2">
        <f>XC!J46</f>
        <v>0</v>
      </c>
    </row>
    <row r="2017" spans="1:5" s="6" customFormat="1">
      <c r="A2017" s="26" t="s">
        <v>3537</v>
      </c>
      <c r="B2017" s="14" t="s">
        <v>963</v>
      </c>
      <c r="C2017" s="107">
        <v>20000</v>
      </c>
      <c r="D2017" s="28">
        <v>150</v>
      </c>
      <c r="E2017" s="2">
        <f>XC!K47</f>
        <v>0</v>
      </c>
    </row>
    <row r="2018" spans="1:5" s="6" customFormat="1">
      <c r="A2018" s="26" t="s">
        <v>3538</v>
      </c>
      <c r="B2018" s="14" t="s">
        <v>963</v>
      </c>
      <c r="C2018" s="107">
        <v>20000</v>
      </c>
      <c r="D2018" s="28">
        <v>160</v>
      </c>
      <c r="E2018" s="2">
        <f>XC!L47</f>
        <v>0</v>
      </c>
    </row>
    <row r="2019" spans="1:5" s="6" customFormat="1">
      <c r="A2019" s="26" t="s">
        <v>3539</v>
      </c>
      <c r="B2019" s="14" t="s">
        <v>963</v>
      </c>
      <c r="C2019" s="107">
        <v>20000</v>
      </c>
      <c r="D2019" s="28">
        <v>170</v>
      </c>
      <c r="E2019" s="2">
        <f>XC!M47</f>
        <v>0</v>
      </c>
    </row>
    <row r="2020" spans="1:5" s="6" customFormat="1">
      <c r="A2020" s="26" t="s">
        <v>3540</v>
      </c>
      <c r="B2020" s="24" t="s">
        <v>1061</v>
      </c>
      <c r="C2020" s="107">
        <v>54000</v>
      </c>
      <c r="D2020" s="28">
        <v>156</v>
      </c>
      <c r="E2020" s="2">
        <f>XC!E50</f>
        <v>0</v>
      </c>
    </row>
    <row r="2021" spans="1:5" s="6" customFormat="1">
      <c r="A2021" s="26" t="s">
        <v>3541</v>
      </c>
      <c r="B2021" s="24" t="s">
        <v>1061</v>
      </c>
      <c r="C2021" s="107">
        <v>54000</v>
      </c>
      <c r="D2021" s="28">
        <v>166</v>
      </c>
      <c r="E2021" s="2">
        <f>XC!F50</f>
        <v>0</v>
      </c>
    </row>
    <row r="2022" spans="1:5" s="6" customFormat="1">
      <c r="A2022" s="26" t="s">
        <v>3542</v>
      </c>
      <c r="B2022" s="24" t="s">
        <v>1061</v>
      </c>
      <c r="C2022" s="107">
        <v>54000</v>
      </c>
      <c r="D2022" s="28">
        <v>176</v>
      </c>
      <c r="E2022" s="2">
        <f>XC!G50</f>
        <v>0</v>
      </c>
    </row>
    <row r="2023" spans="1:5" s="6" customFormat="1" ht="15" customHeight="1">
      <c r="A2023" s="24" t="s">
        <v>3543</v>
      </c>
      <c r="B2023" s="26" t="s">
        <v>1084</v>
      </c>
      <c r="C2023" s="107">
        <v>22000</v>
      </c>
      <c r="D2023" s="66" t="s">
        <v>714</v>
      </c>
      <c r="E2023" s="2">
        <f>XC!E54</f>
        <v>0</v>
      </c>
    </row>
    <row r="2024" spans="1:5" s="6" customFormat="1">
      <c r="A2024" s="26" t="s">
        <v>3544</v>
      </c>
      <c r="B2024" s="26" t="s">
        <v>331</v>
      </c>
      <c r="C2024" s="107">
        <v>18000</v>
      </c>
      <c r="D2024" s="66" t="s">
        <v>714</v>
      </c>
      <c r="E2024" s="2">
        <f>XC!E55</f>
        <v>0</v>
      </c>
    </row>
    <row r="2025" spans="1:5" s="6" customFormat="1" ht="15" customHeight="1">
      <c r="A2025" s="24" t="s">
        <v>3545</v>
      </c>
      <c r="B2025" s="26" t="s">
        <v>1088</v>
      </c>
      <c r="C2025" s="107">
        <v>16000</v>
      </c>
      <c r="D2025" s="66" t="s">
        <v>714</v>
      </c>
      <c r="E2025" s="2">
        <f>XC!E56</f>
        <v>0</v>
      </c>
    </row>
    <row r="2026" spans="1:5" s="6" customFormat="1" ht="15" customHeight="1">
      <c r="A2026" s="24" t="s">
        <v>3546</v>
      </c>
      <c r="B2026" s="26" t="s">
        <v>1082</v>
      </c>
      <c r="C2026" s="107">
        <v>22000</v>
      </c>
      <c r="D2026" s="66" t="s">
        <v>714</v>
      </c>
      <c r="E2026" s="2">
        <f>XC!E58</f>
        <v>0</v>
      </c>
    </row>
    <row r="2027" spans="1:5" s="6" customFormat="1">
      <c r="A2027" s="26" t="s">
        <v>3547</v>
      </c>
      <c r="B2027" s="26" t="s">
        <v>332</v>
      </c>
      <c r="C2027" s="107">
        <v>18000</v>
      </c>
      <c r="D2027" s="66" t="s">
        <v>714</v>
      </c>
      <c r="E2027" s="2">
        <f>XC!E59</f>
        <v>0</v>
      </c>
    </row>
    <row r="2028" spans="1:5" s="6" customFormat="1" ht="15" customHeight="1">
      <c r="A2028" s="24" t="s">
        <v>3548</v>
      </c>
      <c r="B2028" s="26" t="s">
        <v>1086</v>
      </c>
      <c r="C2028" s="107">
        <v>16000</v>
      </c>
      <c r="D2028" s="66" t="s">
        <v>714</v>
      </c>
      <c r="E2028" s="2">
        <f>XC!E60</f>
        <v>0</v>
      </c>
    </row>
    <row r="2029" spans="1:5" s="6" customFormat="1" ht="15" customHeight="1">
      <c r="A2029" s="24" t="s">
        <v>3549</v>
      </c>
      <c r="B2029" s="26" t="s">
        <v>736</v>
      </c>
      <c r="C2029" s="107">
        <v>30000</v>
      </c>
      <c r="D2029" s="66" t="s">
        <v>714</v>
      </c>
      <c r="E2029" s="2">
        <f>XC!E62</f>
        <v>0</v>
      </c>
    </row>
    <row r="2030" spans="1:5" s="6" customFormat="1" ht="15" customHeight="1">
      <c r="A2030" s="24" t="s">
        <v>3550</v>
      </c>
      <c r="B2030" s="26" t="s">
        <v>1150</v>
      </c>
      <c r="C2030" s="107">
        <v>30000</v>
      </c>
      <c r="D2030" s="66" t="s">
        <v>714</v>
      </c>
      <c r="E2030" s="2">
        <f>XC!E63</f>
        <v>0</v>
      </c>
    </row>
    <row r="2031" spans="1:5" s="6" customFormat="1" ht="15" customHeight="1">
      <c r="A2031" s="26" t="s">
        <v>3551</v>
      </c>
      <c r="B2031" s="26" t="s">
        <v>1080</v>
      </c>
      <c r="C2031" s="107">
        <v>30000</v>
      </c>
      <c r="D2031" s="66" t="s">
        <v>714</v>
      </c>
      <c r="E2031" s="2">
        <f>XC!E64</f>
        <v>0</v>
      </c>
    </row>
    <row r="2032" spans="1:5" s="6" customFormat="1">
      <c r="A2032" s="24" t="s">
        <v>3552</v>
      </c>
      <c r="B2032" s="26" t="s">
        <v>334</v>
      </c>
      <c r="C2032" s="107">
        <v>15000</v>
      </c>
      <c r="D2032" s="66" t="s">
        <v>714</v>
      </c>
      <c r="E2032" s="2">
        <f>XC!E66</f>
        <v>0</v>
      </c>
    </row>
    <row r="2033" spans="1:5" s="6" customFormat="1" ht="15" customHeight="1">
      <c r="A2033" s="24" t="s">
        <v>3553</v>
      </c>
      <c r="B2033" s="26" t="s">
        <v>336</v>
      </c>
      <c r="C2033" s="107">
        <v>15000</v>
      </c>
      <c r="D2033" s="66" t="s">
        <v>714</v>
      </c>
      <c r="E2033" s="2">
        <f>XC!E67</f>
        <v>0</v>
      </c>
    </row>
    <row r="2034" spans="1:5" s="6" customFormat="1" ht="15" customHeight="1">
      <c r="A2034" s="26" t="s">
        <v>3554</v>
      </c>
      <c r="B2034" s="26" t="s">
        <v>1094</v>
      </c>
      <c r="C2034" s="107">
        <v>8000</v>
      </c>
      <c r="D2034" s="66" t="s">
        <v>714</v>
      </c>
      <c r="E2034" s="2">
        <f>XC!E68</f>
        <v>0</v>
      </c>
    </row>
    <row r="2035" spans="1:5" s="6" customFormat="1" ht="15" customHeight="1">
      <c r="A2035" s="26" t="s">
        <v>3555</v>
      </c>
      <c r="B2035" s="26" t="s">
        <v>1078</v>
      </c>
      <c r="C2035" s="107">
        <v>9000</v>
      </c>
      <c r="D2035" s="66" t="s">
        <v>714</v>
      </c>
      <c r="E2035" s="2">
        <f>XC!E70</f>
        <v>0</v>
      </c>
    </row>
    <row r="2036" spans="1:5" s="6" customFormat="1" ht="15" customHeight="1">
      <c r="A2036" s="24" t="s">
        <v>3556</v>
      </c>
      <c r="B2036" s="26" t="s">
        <v>1149</v>
      </c>
      <c r="C2036" s="107">
        <v>20000</v>
      </c>
      <c r="D2036" s="66" t="s">
        <v>714</v>
      </c>
      <c r="E2036" s="2">
        <f>XC!E72</f>
        <v>0</v>
      </c>
    </row>
    <row r="2037" spans="1:5" s="6" customFormat="1" ht="15" customHeight="1">
      <c r="A2037" s="24" t="s">
        <v>3557</v>
      </c>
      <c r="B2037" s="26" t="s">
        <v>1092</v>
      </c>
      <c r="C2037" s="107">
        <v>20000</v>
      </c>
      <c r="D2037" s="66" t="s">
        <v>714</v>
      </c>
      <c r="E2037" s="2">
        <f>XC!E73</f>
        <v>0</v>
      </c>
    </row>
    <row r="2038" spans="1:5" s="6" customFormat="1" ht="15" customHeight="1">
      <c r="A2038" s="24" t="s">
        <v>3558</v>
      </c>
      <c r="B2038" s="26" t="s">
        <v>1090</v>
      </c>
      <c r="C2038" s="107">
        <v>22000</v>
      </c>
      <c r="D2038" s="66" t="s">
        <v>714</v>
      </c>
      <c r="E2038" s="2">
        <f>XC!E74</f>
        <v>0</v>
      </c>
    </row>
    <row r="2039" spans="1:5" s="6" customFormat="1">
      <c r="A2039" s="24" t="s">
        <v>3559</v>
      </c>
      <c r="B2039" s="26" t="s">
        <v>1139</v>
      </c>
      <c r="C2039" s="107">
        <v>108000</v>
      </c>
      <c r="D2039" s="67">
        <v>380</v>
      </c>
      <c r="E2039" s="2">
        <f>XC!E78</f>
        <v>0</v>
      </c>
    </row>
    <row r="2040" spans="1:5" s="6" customFormat="1">
      <c r="A2040" s="24" t="s">
        <v>3560</v>
      </c>
      <c r="B2040" s="26" t="s">
        <v>1139</v>
      </c>
      <c r="C2040" s="107">
        <v>108000</v>
      </c>
      <c r="D2040" s="67">
        <v>385</v>
      </c>
      <c r="E2040" s="2">
        <f>XC!F78</f>
        <v>0</v>
      </c>
    </row>
    <row r="2041" spans="1:5" s="6" customFormat="1">
      <c r="A2041" s="24" t="s">
        <v>3561</v>
      </c>
      <c r="B2041" s="26" t="s">
        <v>1139</v>
      </c>
      <c r="C2041" s="107">
        <v>108000</v>
      </c>
      <c r="D2041" s="67">
        <v>390</v>
      </c>
      <c r="E2041" s="2">
        <f>XC!G78</f>
        <v>0</v>
      </c>
    </row>
    <row r="2042" spans="1:5" s="6" customFormat="1">
      <c r="A2042" s="24" t="s">
        <v>3562</v>
      </c>
      <c r="B2042" s="26" t="s">
        <v>1139</v>
      </c>
      <c r="C2042" s="107">
        <v>108000</v>
      </c>
      <c r="D2042" s="67">
        <v>395</v>
      </c>
      <c r="E2042" s="2">
        <f>XC!H78</f>
        <v>0</v>
      </c>
    </row>
    <row r="2043" spans="1:5" s="6" customFormat="1">
      <c r="A2043" s="24" t="s">
        <v>3563</v>
      </c>
      <c r="B2043" s="26" t="s">
        <v>1139</v>
      </c>
      <c r="C2043" s="107">
        <v>108000</v>
      </c>
      <c r="D2043" s="67">
        <v>400</v>
      </c>
      <c r="E2043" s="2">
        <f>XC!I78</f>
        <v>0</v>
      </c>
    </row>
    <row r="2044" spans="1:5" s="6" customFormat="1">
      <c r="A2044" s="24" t="s">
        <v>3564</v>
      </c>
      <c r="B2044" s="26" t="s">
        <v>1139</v>
      </c>
      <c r="C2044" s="107">
        <v>108000</v>
      </c>
      <c r="D2044" s="67">
        <v>405</v>
      </c>
      <c r="E2044" s="2">
        <f>XC!J78</f>
        <v>0</v>
      </c>
    </row>
    <row r="2045" spans="1:5" s="6" customFormat="1">
      <c r="A2045" s="24" t="s">
        <v>3565</v>
      </c>
      <c r="B2045" s="26" t="s">
        <v>1139</v>
      </c>
      <c r="C2045" s="107">
        <v>108000</v>
      </c>
      <c r="D2045" s="67">
        <v>410</v>
      </c>
      <c r="E2045" s="2">
        <f>XC!K78</f>
        <v>0</v>
      </c>
    </row>
    <row r="2046" spans="1:5" s="6" customFormat="1">
      <c r="A2046" s="24" t="s">
        <v>3566</v>
      </c>
      <c r="B2046" s="26" t="s">
        <v>1139</v>
      </c>
      <c r="C2046" s="107">
        <v>108000</v>
      </c>
      <c r="D2046" s="67">
        <v>415</v>
      </c>
      <c r="E2046" s="2">
        <f>XC!L78</f>
        <v>0</v>
      </c>
    </row>
    <row r="2047" spans="1:5" s="6" customFormat="1">
      <c r="A2047" s="24" t="s">
        <v>3567</v>
      </c>
      <c r="B2047" s="26" t="s">
        <v>1139</v>
      </c>
      <c r="C2047" s="107">
        <v>108000</v>
      </c>
      <c r="D2047" s="67">
        <v>420</v>
      </c>
      <c r="E2047" s="2">
        <f>XC!M78</f>
        <v>0</v>
      </c>
    </row>
    <row r="2048" spans="1:5" s="6" customFormat="1">
      <c r="A2048" s="24" t="s">
        <v>3568</v>
      </c>
      <c r="B2048" s="26" t="s">
        <v>1139</v>
      </c>
      <c r="C2048" s="107">
        <v>108000</v>
      </c>
      <c r="D2048" s="67">
        <v>425</v>
      </c>
      <c r="E2048" s="2">
        <f>XC!N78</f>
        <v>0</v>
      </c>
    </row>
    <row r="2049" spans="1:5" s="6" customFormat="1">
      <c r="A2049" s="24" t="s">
        <v>3569</v>
      </c>
      <c r="B2049" s="26" t="s">
        <v>1139</v>
      </c>
      <c r="C2049" s="107">
        <v>108000</v>
      </c>
      <c r="D2049" s="67">
        <v>430</v>
      </c>
      <c r="E2049" s="2">
        <f>XC!O78</f>
        <v>0</v>
      </c>
    </row>
    <row r="2050" spans="1:5" s="6" customFormat="1">
      <c r="A2050" s="24" t="s">
        <v>3570</v>
      </c>
      <c r="B2050" s="26" t="s">
        <v>1139</v>
      </c>
      <c r="C2050" s="107">
        <v>108000</v>
      </c>
      <c r="D2050" s="67">
        <v>435</v>
      </c>
      <c r="E2050" s="2">
        <f>XC!P78</f>
        <v>0</v>
      </c>
    </row>
    <row r="2051" spans="1:5" s="6" customFormat="1">
      <c r="A2051" s="24" t="s">
        <v>3571</v>
      </c>
      <c r="B2051" s="26" t="s">
        <v>1139</v>
      </c>
      <c r="C2051" s="107">
        <v>108000</v>
      </c>
      <c r="D2051" s="67">
        <v>440</v>
      </c>
      <c r="E2051" s="2">
        <f>XC!Q78</f>
        <v>0</v>
      </c>
    </row>
    <row r="2052" spans="1:5" s="6" customFormat="1">
      <c r="A2052" s="24" t="s">
        <v>3572</v>
      </c>
      <c r="B2052" s="26" t="s">
        <v>1139</v>
      </c>
      <c r="C2052" s="107">
        <v>108000</v>
      </c>
      <c r="D2052" s="67">
        <v>445</v>
      </c>
      <c r="E2052" s="2">
        <f>XC!R78</f>
        <v>0</v>
      </c>
    </row>
    <row r="2053" spans="1:5" s="6" customFormat="1">
      <c r="A2053" s="24" t="s">
        <v>3573</v>
      </c>
      <c r="B2053" s="26" t="s">
        <v>1139</v>
      </c>
      <c r="C2053" s="107">
        <v>108000</v>
      </c>
      <c r="D2053" s="67">
        <v>450</v>
      </c>
      <c r="E2053" s="2">
        <f>XC!S78</f>
        <v>0</v>
      </c>
    </row>
    <row r="2054" spans="1:5" s="6" customFormat="1">
      <c r="A2054" s="24" t="s">
        <v>3574</v>
      </c>
      <c r="B2054" s="26" t="s">
        <v>1139</v>
      </c>
      <c r="C2054" s="107">
        <v>108000</v>
      </c>
      <c r="D2054" s="67">
        <v>455</v>
      </c>
      <c r="E2054" s="2">
        <f>XC!T78</f>
        <v>0</v>
      </c>
    </row>
    <row r="2055" spans="1:5" s="6" customFormat="1">
      <c r="A2055" s="24" t="s">
        <v>3575</v>
      </c>
      <c r="B2055" s="26" t="s">
        <v>1139</v>
      </c>
      <c r="C2055" s="107">
        <v>108000</v>
      </c>
      <c r="D2055" s="67">
        <v>460</v>
      </c>
      <c r="E2055" s="2">
        <f>XC!U78</f>
        <v>0</v>
      </c>
    </row>
    <row r="2056" spans="1:5" s="6" customFormat="1">
      <c r="A2056" s="24" t="s">
        <v>3576</v>
      </c>
      <c r="B2056" s="26" t="s">
        <v>1140</v>
      </c>
      <c r="C2056" s="107">
        <v>68000</v>
      </c>
      <c r="D2056" s="67">
        <v>380</v>
      </c>
      <c r="E2056" s="2">
        <f>XC!E79</f>
        <v>0</v>
      </c>
    </row>
    <row r="2057" spans="1:5" s="6" customFormat="1">
      <c r="A2057" s="24" t="s">
        <v>3577</v>
      </c>
      <c r="B2057" s="26" t="s">
        <v>1140</v>
      </c>
      <c r="C2057" s="107">
        <v>68000</v>
      </c>
      <c r="D2057" s="67">
        <v>385</v>
      </c>
      <c r="E2057" s="2">
        <f>XC!F79</f>
        <v>0</v>
      </c>
    </row>
    <row r="2058" spans="1:5" s="6" customFormat="1">
      <c r="A2058" s="24" t="s">
        <v>3578</v>
      </c>
      <c r="B2058" s="26" t="s">
        <v>1140</v>
      </c>
      <c r="C2058" s="107">
        <v>68000</v>
      </c>
      <c r="D2058" s="67">
        <v>390</v>
      </c>
      <c r="E2058" s="2">
        <f>XC!G79</f>
        <v>0</v>
      </c>
    </row>
    <row r="2059" spans="1:5" s="6" customFormat="1">
      <c r="A2059" s="24" t="s">
        <v>3579</v>
      </c>
      <c r="B2059" s="26" t="s">
        <v>1140</v>
      </c>
      <c r="C2059" s="107">
        <v>68000</v>
      </c>
      <c r="D2059" s="67">
        <v>395</v>
      </c>
      <c r="E2059" s="2">
        <f>XC!H79</f>
        <v>0</v>
      </c>
    </row>
    <row r="2060" spans="1:5" s="6" customFormat="1">
      <c r="A2060" s="24" t="s">
        <v>3580</v>
      </c>
      <c r="B2060" s="26" t="s">
        <v>1140</v>
      </c>
      <c r="C2060" s="107">
        <v>68000</v>
      </c>
      <c r="D2060" s="67">
        <v>400</v>
      </c>
      <c r="E2060" s="2">
        <f>XC!I79</f>
        <v>0</v>
      </c>
    </row>
    <row r="2061" spans="1:5" s="6" customFormat="1">
      <c r="A2061" s="24" t="s">
        <v>3581</v>
      </c>
      <c r="B2061" s="26" t="s">
        <v>1140</v>
      </c>
      <c r="C2061" s="107">
        <v>68000</v>
      </c>
      <c r="D2061" s="67">
        <v>405</v>
      </c>
      <c r="E2061" s="2">
        <f>XC!J79</f>
        <v>0</v>
      </c>
    </row>
    <row r="2062" spans="1:5" s="6" customFormat="1">
      <c r="A2062" s="24" t="s">
        <v>3582</v>
      </c>
      <c r="B2062" s="26" t="s">
        <v>1140</v>
      </c>
      <c r="C2062" s="107">
        <v>68000</v>
      </c>
      <c r="D2062" s="67">
        <v>410</v>
      </c>
      <c r="E2062" s="2">
        <f>XC!K79</f>
        <v>0</v>
      </c>
    </row>
    <row r="2063" spans="1:5" s="6" customFormat="1">
      <c r="A2063" s="24" t="s">
        <v>3583</v>
      </c>
      <c r="B2063" s="26" t="s">
        <v>1140</v>
      </c>
      <c r="C2063" s="107">
        <v>68000</v>
      </c>
      <c r="D2063" s="67">
        <v>415</v>
      </c>
      <c r="E2063" s="2">
        <f>XC!L79</f>
        <v>0</v>
      </c>
    </row>
    <row r="2064" spans="1:5" s="6" customFormat="1">
      <c r="A2064" s="24" t="s">
        <v>3584</v>
      </c>
      <c r="B2064" s="26" t="s">
        <v>1140</v>
      </c>
      <c r="C2064" s="107">
        <v>68000</v>
      </c>
      <c r="D2064" s="67">
        <v>420</v>
      </c>
      <c r="E2064" s="2">
        <f>XC!M79</f>
        <v>0</v>
      </c>
    </row>
    <row r="2065" spans="1:5" s="6" customFormat="1">
      <c r="A2065" s="24" t="s">
        <v>3585</v>
      </c>
      <c r="B2065" s="26" t="s">
        <v>1140</v>
      </c>
      <c r="C2065" s="107">
        <v>68000</v>
      </c>
      <c r="D2065" s="67">
        <v>425</v>
      </c>
      <c r="E2065" s="2">
        <f>XC!N79</f>
        <v>0</v>
      </c>
    </row>
    <row r="2066" spans="1:5" s="6" customFormat="1">
      <c r="A2066" s="24" t="s">
        <v>3586</v>
      </c>
      <c r="B2066" s="26" t="s">
        <v>1140</v>
      </c>
      <c r="C2066" s="107">
        <v>68000</v>
      </c>
      <c r="D2066" s="67">
        <v>430</v>
      </c>
      <c r="E2066" s="2">
        <f>XC!O79</f>
        <v>0</v>
      </c>
    </row>
    <row r="2067" spans="1:5" s="6" customFormat="1">
      <c r="A2067" s="24" t="s">
        <v>3587</v>
      </c>
      <c r="B2067" s="26" t="s">
        <v>1140</v>
      </c>
      <c r="C2067" s="107">
        <v>68000</v>
      </c>
      <c r="D2067" s="67">
        <v>435</v>
      </c>
      <c r="E2067" s="2">
        <f>XC!P79</f>
        <v>0</v>
      </c>
    </row>
    <row r="2068" spans="1:5" s="6" customFormat="1">
      <c r="A2068" s="24" t="s">
        <v>3588</v>
      </c>
      <c r="B2068" s="26" t="s">
        <v>1140</v>
      </c>
      <c r="C2068" s="107">
        <v>68000</v>
      </c>
      <c r="D2068" s="67">
        <v>440</v>
      </c>
      <c r="E2068" s="2">
        <f>XC!Q79</f>
        <v>0</v>
      </c>
    </row>
    <row r="2069" spans="1:5" s="6" customFormat="1">
      <c r="A2069" s="24" t="s">
        <v>3589</v>
      </c>
      <c r="B2069" s="26" t="s">
        <v>1140</v>
      </c>
      <c r="C2069" s="107">
        <v>68000</v>
      </c>
      <c r="D2069" s="67">
        <v>445</v>
      </c>
      <c r="E2069" s="2">
        <f>XC!R79</f>
        <v>0</v>
      </c>
    </row>
    <row r="2070" spans="1:5" s="6" customFormat="1">
      <c r="A2070" s="24" t="s">
        <v>3590</v>
      </c>
      <c r="B2070" s="26" t="s">
        <v>1140</v>
      </c>
      <c r="C2070" s="107">
        <v>68000</v>
      </c>
      <c r="D2070" s="67">
        <v>450</v>
      </c>
      <c r="E2070" s="2">
        <f>XC!S79</f>
        <v>0</v>
      </c>
    </row>
    <row r="2071" spans="1:5" s="6" customFormat="1">
      <c r="A2071" s="24" t="s">
        <v>3591</v>
      </c>
      <c r="B2071" s="26" t="s">
        <v>1140</v>
      </c>
      <c r="C2071" s="107">
        <v>68000</v>
      </c>
      <c r="D2071" s="67">
        <v>455</v>
      </c>
      <c r="E2071" s="2">
        <f>XC!T79</f>
        <v>0</v>
      </c>
    </row>
    <row r="2072" spans="1:5" s="6" customFormat="1">
      <c r="A2072" s="24" t="s">
        <v>3592</v>
      </c>
      <c r="B2072" s="26" t="s">
        <v>1140</v>
      </c>
      <c r="C2072" s="107">
        <v>68000</v>
      </c>
      <c r="D2072" s="67">
        <v>460</v>
      </c>
      <c r="E2072" s="2">
        <f>XC!U79</f>
        <v>0</v>
      </c>
    </row>
    <row r="2073" spans="1:5" s="6" customFormat="1">
      <c r="A2073" s="24" t="s">
        <v>3593</v>
      </c>
      <c r="B2073" s="26" t="s">
        <v>1071</v>
      </c>
      <c r="C2073" s="107">
        <v>108000</v>
      </c>
      <c r="D2073" s="67">
        <v>380</v>
      </c>
      <c r="E2073" s="2">
        <f>XC!E80</f>
        <v>0</v>
      </c>
    </row>
    <row r="2074" spans="1:5" s="6" customFormat="1">
      <c r="A2074" s="24" t="s">
        <v>3594</v>
      </c>
      <c r="B2074" s="26" t="s">
        <v>1071</v>
      </c>
      <c r="C2074" s="107">
        <v>108000</v>
      </c>
      <c r="D2074" s="67">
        <v>385</v>
      </c>
      <c r="E2074" s="2">
        <f>XC!F80</f>
        <v>0</v>
      </c>
    </row>
    <row r="2075" spans="1:5" s="6" customFormat="1">
      <c r="A2075" s="24" t="s">
        <v>3595</v>
      </c>
      <c r="B2075" s="26" t="s">
        <v>1071</v>
      </c>
      <c r="C2075" s="107">
        <v>108000</v>
      </c>
      <c r="D2075" s="67">
        <v>390</v>
      </c>
      <c r="E2075" s="2">
        <f>XC!G80</f>
        <v>0</v>
      </c>
    </row>
    <row r="2076" spans="1:5" s="6" customFormat="1">
      <c r="A2076" s="24" t="s">
        <v>3596</v>
      </c>
      <c r="B2076" s="26" t="s">
        <v>1071</v>
      </c>
      <c r="C2076" s="107">
        <v>108000</v>
      </c>
      <c r="D2076" s="67">
        <v>395</v>
      </c>
      <c r="E2076" s="2">
        <f>XC!H80</f>
        <v>0</v>
      </c>
    </row>
    <row r="2077" spans="1:5" s="6" customFormat="1">
      <c r="A2077" s="24" t="s">
        <v>3597</v>
      </c>
      <c r="B2077" s="26" t="s">
        <v>1071</v>
      </c>
      <c r="C2077" s="107">
        <v>108000</v>
      </c>
      <c r="D2077" s="67">
        <v>400</v>
      </c>
      <c r="E2077" s="2">
        <f>XC!I80</f>
        <v>0</v>
      </c>
    </row>
    <row r="2078" spans="1:5" s="6" customFormat="1">
      <c r="A2078" s="24" t="s">
        <v>3598</v>
      </c>
      <c r="B2078" s="26" t="s">
        <v>1071</v>
      </c>
      <c r="C2078" s="107">
        <v>108000</v>
      </c>
      <c r="D2078" s="67">
        <v>405</v>
      </c>
      <c r="E2078" s="2">
        <f>XC!J80</f>
        <v>0</v>
      </c>
    </row>
    <row r="2079" spans="1:5" s="6" customFormat="1">
      <c r="A2079" s="24" t="s">
        <v>3599</v>
      </c>
      <c r="B2079" s="26" t="s">
        <v>1071</v>
      </c>
      <c r="C2079" s="107">
        <v>108000</v>
      </c>
      <c r="D2079" s="67">
        <v>410</v>
      </c>
      <c r="E2079" s="2">
        <f>XC!K80</f>
        <v>0</v>
      </c>
    </row>
    <row r="2080" spans="1:5" s="6" customFormat="1">
      <c r="A2080" s="24" t="s">
        <v>3600</v>
      </c>
      <c r="B2080" s="26" t="s">
        <v>1071</v>
      </c>
      <c r="C2080" s="107">
        <v>108000</v>
      </c>
      <c r="D2080" s="67">
        <v>415</v>
      </c>
      <c r="E2080" s="2">
        <f>XC!L80</f>
        <v>0</v>
      </c>
    </row>
    <row r="2081" spans="1:5" s="6" customFormat="1">
      <c r="A2081" s="24" t="s">
        <v>3601</v>
      </c>
      <c r="B2081" s="26" t="s">
        <v>1071</v>
      </c>
      <c r="C2081" s="107">
        <v>108000</v>
      </c>
      <c r="D2081" s="67">
        <v>420</v>
      </c>
      <c r="E2081" s="2">
        <f>XC!M80</f>
        <v>0</v>
      </c>
    </row>
    <row r="2082" spans="1:5" s="6" customFormat="1">
      <c r="A2082" s="24" t="s">
        <v>3602</v>
      </c>
      <c r="B2082" s="26" t="s">
        <v>1071</v>
      </c>
      <c r="C2082" s="107">
        <v>108000</v>
      </c>
      <c r="D2082" s="67">
        <v>425</v>
      </c>
      <c r="E2082" s="2">
        <f>XC!N80</f>
        <v>0</v>
      </c>
    </row>
    <row r="2083" spans="1:5" s="6" customFormat="1">
      <c r="A2083" s="24" t="s">
        <v>3603</v>
      </c>
      <c r="B2083" s="26" t="s">
        <v>1071</v>
      </c>
      <c r="C2083" s="107">
        <v>108000</v>
      </c>
      <c r="D2083" s="67">
        <v>430</v>
      </c>
      <c r="E2083" s="2">
        <f>XC!O80</f>
        <v>0</v>
      </c>
    </row>
    <row r="2084" spans="1:5" s="6" customFormat="1">
      <c r="A2084" s="24" t="s">
        <v>3604</v>
      </c>
      <c r="B2084" s="26" t="s">
        <v>1071</v>
      </c>
      <c r="C2084" s="107">
        <v>108000</v>
      </c>
      <c r="D2084" s="67">
        <v>435</v>
      </c>
      <c r="E2084" s="2">
        <f>XC!P80</f>
        <v>0</v>
      </c>
    </row>
    <row r="2085" spans="1:5" s="6" customFormat="1">
      <c r="A2085" s="24" t="s">
        <v>3605</v>
      </c>
      <c r="B2085" s="26" t="s">
        <v>1071</v>
      </c>
      <c r="C2085" s="107">
        <v>108000</v>
      </c>
      <c r="D2085" s="67">
        <v>440</v>
      </c>
      <c r="E2085" s="2">
        <f>XC!Q80</f>
        <v>0</v>
      </c>
    </row>
    <row r="2086" spans="1:5" s="6" customFormat="1">
      <c r="A2086" s="24" t="s">
        <v>3606</v>
      </c>
      <c r="B2086" s="26" t="s">
        <v>1071</v>
      </c>
      <c r="C2086" s="107">
        <v>108000</v>
      </c>
      <c r="D2086" s="67">
        <v>445</v>
      </c>
      <c r="E2086" s="2">
        <f>XC!R80</f>
        <v>0</v>
      </c>
    </row>
    <row r="2087" spans="1:5" s="6" customFormat="1">
      <c r="A2087" s="24" t="s">
        <v>3607</v>
      </c>
      <c r="B2087" s="26" t="s">
        <v>1071</v>
      </c>
      <c r="C2087" s="107">
        <v>108000</v>
      </c>
      <c r="D2087" s="67">
        <v>450</v>
      </c>
      <c r="E2087" s="2">
        <f>XC!S80</f>
        <v>0</v>
      </c>
    </row>
    <row r="2088" spans="1:5" s="6" customFormat="1">
      <c r="A2088" s="24" t="s">
        <v>3608</v>
      </c>
      <c r="B2088" s="26" t="s">
        <v>1071</v>
      </c>
      <c r="C2088" s="107">
        <v>108000</v>
      </c>
      <c r="D2088" s="67">
        <v>455</v>
      </c>
      <c r="E2088" s="2">
        <f>XC!T80</f>
        <v>0</v>
      </c>
    </row>
    <row r="2089" spans="1:5" s="6" customFormat="1">
      <c r="A2089" s="24" t="s">
        <v>3609</v>
      </c>
      <c r="B2089" s="26" t="s">
        <v>1071</v>
      </c>
      <c r="C2089" s="107">
        <v>108000</v>
      </c>
      <c r="D2089" s="67">
        <v>460</v>
      </c>
      <c r="E2089" s="2">
        <f>XC!U80</f>
        <v>0</v>
      </c>
    </row>
    <row r="2090" spans="1:5" s="6" customFormat="1">
      <c r="A2090" s="24" t="s">
        <v>3610</v>
      </c>
      <c r="B2090" s="26" t="s">
        <v>1069</v>
      </c>
      <c r="C2090" s="107">
        <v>102000</v>
      </c>
      <c r="D2090" s="67">
        <v>380</v>
      </c>
      <c r="E2090" s="2">
        <f>XC!E81</f>
        <v>0</v>
      </c>
    </row>
    <row r="2091" spans="1:5" s="6" customFormat="1">
      <c r="A2091" s="24" t="s">
        <v>3611</v>
      </c>
      <c r="B2091" s="26" t="s">
        <v>1069</v>
      </c>
      <c r="C2091" s="107">
        <v>102000</v>
      </c>
      <c r="D2091" s="67">
        <v>385</v>
      </c>
      <c r="E2091" s="2">
        <f>XC!F81</f>
        <v>0</v>
      </c>
    </row>
    <row r="2092" spans="1:5" s="6" customFormat="1">
      <c r="A2092" s="24" t="s">
        <v>3612</v>
      </c>
      <c r="B2092" s="26" t="s">
        <v>1069</v>
      </c>
      <c r="C2092" s="107">
        <v>102000</v>
      </c>
      <c r="D2092" s="67">
        <v>390</v>
      </c>
      <c r="E2092" s="2">
        <f>XC!G81</f>
        <v>0</v>
      </c>
    </row>
    <row r="2093" spans="1:5" s="6" customFormat="1">
      <c r="A2093" s="24" t="s">
        <v>3613</v>
      </c>
      <c r="B2093" s="26" t="s">
        <v>1069</v>
      </c>
      <c r="C2093" s="107">
        <v>102000</v>
      </c>
      <c r="D2093" s="67">
        <v>395</v>
      </c>
      <c r="E2093" s="2">
        <f>XC!H81</f>
        <v>0</v>
      </c>
    </row>
    <row r="2094" spans="1:5" s="6" customFormat="1">
      <c r="A2094" s="24" t="s">
        <v>3614</v>
      </c>
      <c r="B2094" s="26" t="s">
        <v>1069</v>
      </c>
      <c r="C2094" s="107">
        <v>102000</v>
      </c>
      <c r="D2094" s="67">
        <v>400</v>
      </c>
      <c r="E2094" s="2">
        <f>XC!I81</f>
        <v>0</v>
      </c>
    </row>
    <row r="2095" spans="1:5" s="6" customFormat="1">
      <c r="A2095" s="24" t="s">
        <v>3615</v>
      </c>
      <c r="B2095" s="26" t="s">
        <v>1069</v>
      </c>
      <c r="C2095" s="107">
        <v>102000</v>
      </c>
      <c r="D2095" s="67">
        <v>405</v>
      </c>
      <c r="E2095" s="2">
        <f>XC!J81</f>
        <v>0</v>
      </c>
    </row>
    <row r="2096" spans="1:5" s="6" customFormat="1">
      <c r="A2096" s="24" t="s">
        <v>3616</v>
      </c>
      <c r="B2096" s="26" t="s">
        <v>1069</v>
      </c>
      <c r="C2096" s="107">
        <v>102000</v>
      </c>
      <c r="D2096" s="67">
        <v>410</v>
      </c>
      <c r="E2096" s="2">
        <f>XC!K81</f>
        <v>0</v>
      </c>
    </row>
    <row r="2097" spans="1:5" s="6" customFormat="1">
      <c r="A2097" s="24" t="s">
        <v>3617</v>
      </c>
      <c r="B2097" s="26" t="s">
        <v>1069</v>
      </c>
      <c r="C2097" s="107">
        <v>102000</v>
      </c>
      <c r="D2097" s="67">
        <v>415</v>
      </c>
      <c r="E2097" s="2">
        <f>XC!L81</f>
        <v>0</v>
      </c>
    </row>
    <row r="2098" spans="1:5" s="6" customFormat="1">
      <c r="A2098" s="24" t="s">
        <v>3618</v>
      </c>
      <c r="B2098" s="26" t="s">
        <v>1069</v>
      </c>
      <c r="C2098" s="107">
        <v>102000</v>
      </c>
      <c r="D2098" s="67">
        <v>420</v>
      </c>
      <c r="E2098" s="2">
        <f>XC!M81</f>
        <v>0</v>
      </c>
    </row>
    <row r="2099" spans="1:5" s="6" customFormat="1">
      <c r="A2099" s="24" t="s">
        <v>3619</v>
      </c>
      <c r="B2099" s="26" t="s">
        <v>1069</v>
      </c>
      <c r="C2099" s="107">
        <v>102000</v>
      </c>
      <c r="D2099" s="67">
        <v>425</v>
      </c>
      <c r="E2099" s="2">
        <f>XC!N81</f>
        <v>0</v>
      </c>
    </row>
    <row r="2100" spans="1:5" s="6" customFormat="1">
      <c r="A2100" s="24" t="s">
        <v>3620</v>
      </c>
      <c r="B2100" s="26" t="s">
        <v>1069</v>
      </c>
      <c r="C2100" s="107">
        <v>102000</v>
      </c>
      <c r="D2100" s="67">
        <v>430</v>
      </c>
      <c r="E2100" s="2">
        <f>XC!O81</f>
        <v>0</v>
      </c>
    </row>
    <row r="2101" spans="1:5" s="6" customFormat="1">
      <c r="A2101" s="24" t="s">
        <v>3621</v>
      </c>
      <c r="B2101" s="26" t="s">
        <v>1069</v>
      </c>
      <c r="C2101" s="107">
        <v>102000</v>
      </c>
      <c r="D2101" s="67">
        <v>435</v>
      </c>
      <c r="E2101" s="2">
        <f>XC!P81</f>
        <v>0</v>
      </c>
    </row>
    <row r="2102" spans="1:5" s="6" customFormat="1">
      <c r="A2102" s="24" t="s">
        <v>3622</v>
      </c>
      <c r="B2102" s="26" t="s">
        <v>1069</v>
      </c>
      <c r="C2102" s="107">
        <v>102000</v>
      </c>
      <c r="D2102" s="67">
        <v>440</v>
      </c>
      <c r="E2102" s="2">
        <f>XC!Q81</f>
        <v>0</v>
      </c>
    </row>
    <row r="2103" spans="1:5" s="6" customFormat="1">
      <c r="A2103" s="24" t="s">
        <v>3623</v>
      </c>
      <c r="B2103" s="26" t="s">
        <v>1069</v>
      </c>
      <c r="C2103" s="107">
        <v>102000</v>
      </c>
      <c r="D2103" s="67">
        <v>445</v>
      </c>
      <c r="E2103" s="2">
        <f>XC!R81</f>
        <v>0</v>
      </c>
    </row>
    <row r="2104" spans="1:5" s="6" customFormat="1">
      <c r="A2104" s="24" t="s">
        <v>3624</v>
      </c>
      <c r="B2104" s="26" t="s">
        <v>1069</v>
      </c>
      <c r="C2104" s="107">
        <v>102000</v>
      </c>
      <c r="D2104" s="67">
        <v>450</v>
      </c>
      <c r="E2104" s="2">
        <f>XC!S81</f>
        <v>0</v>
      </c>
    </row>
    <row r="2105" spans="1:5" s="6" customFormat="1">
      <c r="A2105" s="24" t="s">
        <v>3625</v>
      </c>
      <c r="B2105" s="26" t="s">
        <v>1069</v>
      </c>
      <c r="C2105" s="107">
        <v>102000</v>
      </c>
      <c r="D2105" s="67">
        <v>455</v>
      </c>
      <c r="E2105" s="2">
        <f>XC!T81</f>
        <v>0</v>
      </c>
    </row>
    <row r="2106" spans="1:5" s="6" customFormat="1">
      <c r="A2106" s="24" t="s">
        <v>3626</v>
      </c>
      <c r="B2106" s="26" t="s">
        <v>1069</v>
      </c>
      <c r="C2106" s="107">
        <v>102000</v>
      </c>
      <c r="D2106" s="67">
        <v>460</v>
      </c>
      <c r="E2106" s="2">
        <f>XC!U81</f>
        <v>0</v>
      </c>
    </row>
    <row r="2107" spans="1:5" s="6" customFormat="1">
      <c r="A2107" s="24" t="s">
        <v>3627</v>
      </c>
      <c r="B2107" s="26" t="s">
        <v>1067</v>
      </c>
      <c r="C2107" s="107">
        <v>63000</v>
      </c>
      <c r="D2107" s="67">
        <v>380</v>
      </c>
      <c r="E2107" s="2">
        <f>XC!E82</f>
        <v>0</v>
      </c>
    </row>
    <row r="2108" spans="1:5" s="6" customFormat="1">
      <c r="A2108" s="24" t="s">
        <v>3628</v>
      </c>
      <c r="B2108" s="26" t="s">
        <v>1067</v>
      </c>
      <c r="C2108" s="107">
        <v>63000</v>
      </c>
      <c r="D2108" s="67">
        <v>385</v>
      </c>
      <c r="E2108" s="2">
        <f>XC!F82</f>
        <v>0</v>
      </c>
    </row>
    <row r="2109" spans="1:5" s="6" customFormat="1">
      <c r="A2109" s="24" t="s">
        <v>3629</v>
      </c>
      <c r="B2109" s="26" t="s">
        <v>1067</v>
      </c>
      <c r="C2109" s="107">
        <v>63000</v>
      </c>
      <c r="D2109" s="67">
        <v>390</v>
      </c>
      <c r="E2109" s="2">
        <f>XC!G82</f>
        <v>0</v>
      </c>
    </row>
    <row r="2110" spans="1:5" s="6" customFormat="1">
      <c r="A2110" s="24" t="s">
        <v>3630</v>
      </c>
      <c r="B2110" s="26" t="s">
        <v>1067</v>
      </c>
      <c r="C2110" s="107">
        <v>63000</v>
      </c>
      <c r="D2110" s="67">
        <v>395</v>
      </c>
      <c r="E2110" s="2">
        <f>XC!H82</f>
        <v>0</v>
      </c>
    </row>
    <row r="2111" spans="1:5" s="6" customFormat="1">
      <c r="A2111" s="24" t="s">
        <v>3631</v>
      </c>
      <c r="B2111" s="26" t="s">
        <v>1067</v>
      </c>
      <c r="C2111" s="107">
        <v>63000</v>
      </c>
      <c r="D2111" s="67">
        <v>400</v>
      </c>
      <c r="E2111" s="2">
        <f>XC!I82</f>
        <v>0</v>
      </c>
    </row>
    <row r="2112" spans="1:5" s="6" customFormat="1">
      <c r="A2112" s="24" t="s">
        <v>3632</v>
      </c>
      <c r="B2112" s="26" t="s">
        <v>1067</v>
      </c>
      <c r="C2112" s="107">
        <v>63000</v>
      </c>
      <c r="D2112" s="67">
        <v>405</v>
      </c>
      <c r="E2112" s="2">
        <f>XC!J82</f>
        <v>0</v>
      </c>
    </row>
    <row r="2113" spans="1:5" s="6" customFormat="1">
      <c r="A2113" s="24" t="s">
        <v>3633</v>
      </c>
      <c r="B2113" s="26" t="s">
        <v>1067</v>
      </c>
      <c r="C2113" s="107">
        <v>63000</v>
      </c>
      <c r="D2113" s="67">
        <v>410</v>
      </c>
      <c r="E2113" s="2">
        <f>XC!K82</f>
        <v>0</v>
      </c>
    </row>
    <row r="2114" spans="1:5" s="6" customFormat="1">
      <c r="A2114" s="24" t="s">
        <v>3634</v>
      </c>
      <c r="B2114" s="26" t="s">
        <v>1067</v>
      </c>
      <c r="C2114" s="107">
        <v>63000</v>
      </c>
      <c r="D2114" s="67">
        <v>415</v>
      </c>
      <c r="E2114" s="2">
        <f>XC!L82</f>
        <v>0</v>
      </c>
    </row>
    <row r="2115" spans="1:5" s="6" customFormat="1">
      <c r="A2115" s="24" t="s">
        <v>3635</v>
      </c>
      <c r="B2115" s="26" t="s">
        <v>1067</v>
      </c>
      <c r="C2115" s="107">
        <v>63000</v>
      </c>
      <c r="D2115" s="67">
        <v>420</v>
      </c>
      <c r="E2115" s="2">
        <f>XC!M82</f>
        <v>0</v>
      </c>
    </row>
    <row r="2116" spans="1:5" s="6" customFormat="1">
      <c r="A2116" s="24" t="s">
        <v>3636</v>
      </c>
      <c r="B2116" s="26" t="s">
        <v>1067</v>
      </c>
      <c r="C2116" s="107">
        <v>63000</v>
      </c>
      <c r="D2116" s="67">
        <v>425</v>
      </c>
      <c r="E2116" s="2">
        <f>XC!N82</f>
        <v>0</v>
      </c>
    </row>
    <row r="2117" spans="1:5" s="6" customFormat="1">
      <c r="A2117" s="24" t="s">
        <v>3637</v>
      </c>
      <c r="B2117" s="26" t="s">
        <v>1067</v>
      </c>
      <c r="C2117" s="107">
        <v>63000</v>
      </c>
      <c r="D2117" s="67">
        <v>430</v>
      </c>
      <c r="E2117" s="2">
        <f>XC!O82</f>
        <v>0</v>
      </c>
    </row>
    <row r="2118" spans="1:5" s="6" customFormat="1">
      <c r="A2118" s="24" t="s">
        <v>3638</v>
      </c>
      <c r="B2118" s="26" t="s">
        <v>1067</v>
      </c>
      <c r="C2118" s="107">
        <v>63000</v>
      </c>
      <c r="D2118" s="67">
        <v>435</v>
      </c>
      <c r="E2118" s="2">
        <f>XC!P82</f>
        <v>0</v>
      </c>
    </row>
    <row r="2119" spans="1:5" s="6" customFormat="1">
      <c r="A2119" s="24" t="s">
        <v>3639</v>
      </c>
      <c r="B2119" s="26" t="s">
        <v>1067</v>
      </c>
      <c r="C2119" s="107">
        <v>63000</v>
      </c>
      <c r="D2119" s="67">
        <v>440</v>
      </c>
      <c r="E2119" s="2">
        <f>XC!Q82</f>
        <v>0</v>
      </c>
    </row>
    <row r="2120" spans="1:5" s="6" customFormat="1">
      <c r="A2120" s="24" t="s">
        <v>3640</v>
      </c>
      <c r="B2120" s="26" t="s">
        <v>1067</v>
      </c>
      <c r="C2120" s="107">
        <v>63000</v>
      </c>
      <c r="D2120" s="67">
        <v>445</v>
      </c>
      <c r="E2120" s="2">
        <f>XC!R82</f>
        <v>0</v>
      </c>
    </row>
    <row r="2121" spans="1:5" s="6" customFormat="1">
      <c r="A2121" s="24" t="s">
        <v>3641</v>
      </c>
      <c r="B2121" s="26" t="s">
        <v>1067</v>
      </c>
      <c r="C2121" s="107">
        <v>63000</v>
      </c>
      <c r="D2121" s="67">
        <v>450</v>
      </c>
      <c r="E2121" s="2">
        <f>XC!S82</f>
        <v>0</v>
      </c>
    </row>
    <row r="2122" spans="1:5" s="6" customFormat="1">
      <c r="A2122" s="24" t="s">
        <v>3642</v>
      </c>
      <c r="B2122" s="26" t="s">
        <v>1067</v>
      </c>
      <c r="C2122" s="107">
        <v>63000</v>
      </c>
      <c r="D2122" s="67">
        <v>455</v>
      </c>
      <c r="E2122" s="2">
        <f>XC!T82</f>
        <v>0</v>
      </c>
    </row>
    <row r="2123" spans="1:5" s="6" customFormat="1">
      <c r="A2123" s="24" t="s">
        <v>3643</v>
      </c>
      <c r="B2123" s="26" t="s">
        <v>1067</v>
      </c>
      <c r="C2123" s="107">
        <v>63000</v>
      </c>
      <c r="D2123" s="67">
        <v>460</v>
      </c>
      <c r="E2123" s="2">
        <f>XC!U82</f>
        <v>0</v>
      </c>
    </row>
    <row r="2124" spans="1:5" s="27" customFormat="1">
      <c r="A2124" s="24" t="s">
        <v>3644</v>
      </c>
      <c r="B2124" s="26" t="s">
        <v>1141</v>
      </c>
      <c r="C2124" s="107">
        <v>66000</v>
      </c>
      <c r="D2124" s="67">
        <v>370</v>
      </c>
      <c r="E2124" s="2">
        <f>XC!E84</f>
        <v>0</v>
      </c>
    </row>
    <row r="2125" spans="1:5" s="27" customFormat="1">
      <c r="A2125" s="24" t="s">
        <v>3645</v>
      </c>
      <c r="B2125" s="26" t="s">
        <v>1141</v>
      </c>
      <c r="C2125" s="107">
        <v>66000</v>
      </c>
      <c r="D2125" s="67">
        <v>375</v>
      </c>
      <c r="E2125" s="2">
        <f>XC!F84</f>
        <v>0</v>
      </c>
    </row>
    <row r="2126" spans="1:5" s="27" customFormat="1">
      <c r="A2126" s="24" t="s">
        <v>3646</v>
      </c>
      <c r="B2126" s="26" t="s">
        <v>1141</v>
      </c>
      <c r="C2126" s="107">
        <v>66000</v>
      </c>
      <c r="D2126" s="67">
        <v>380</v>
      </c>
      <c r="E2126" s="2">
        <f>XC!G84</f>
        <v>0</v>
      </c>
    </row>
    <row r="2127" spans="1:5" s="27" customFormat="1">
      <c r="A2127" s="24" t="s">
        <v>3647</v>
      </c>
      <c r="B2127" s="26" t="s">
        <v>1141</v>
      </c>
      <c r="C2127" s="107">
        <v>66000</v>
      </c>
      <c r="D2127" s="67">
        <v>385</v>
      </c>
      <c r="E2127" s="2">
        <f>XC!H84</f>
        <v>0</v>
      </c>
    </row>
    <row r="2128" spans="1:5" s="27" customFormat="1">
      <c r="A2128" s="24" t="s">
        <v>3648</v>
      </c>
      <c r="B2128" s="26" t="s">
        <v>1141</v>
      </c>
      <c r="C2128" s="107">
        <v>66000</v>
      </c>
      <c r="D2128" s="67">
        <v>390</v>
      </c>
      <c r="E2128" s="2">
        <f>XC!I84</f>
        <v>0</v>
      </c>
    </row>
    <row r="2129" spans="1:5" s="27" customFormat="1">
      <c r="A2129" s="24" t="s">
        <v>3649</v>
      </c>
      <c r="B2129" s="26" t="s">
        <v>1141</v>
      </c>
      <c r="C2129" s="107">
        <v>66000</v>
      </c>
      <c r="D2129" s="67">
        <v>395</v>
      </c>
      <c r="E2129" s="2">
        <f>XC!J84</f>
        <v>0</v>
      </c>
    </row>
    <row r="2130" spans="1:5" s="27" customFormat="1">
      <c r="A2130" s="24" t="s">
        <v>3650</v>
      </c>
      <c r="B2130" s="26" t="s">
        <v>1141</v>
      </c>
      <c r="C2130" s="107">
        <v>66000</v>
      </c>
      <c r="D2130" s="67">
        <v>400</v>
      </c>
      <c r="E2130" s="2">
        <f>XC!K84</f>
        <v>0</v>
      </c>
    </row>
    <row r="2131" spans="1:5" s="27" customFormat="1">
      <c r="A2131" s="24" t="s">
        <v>3651</v>
      </c>
      <c r="B2131" s="26" t="s">
        <v>1141</v>
      </c>
      <c r="C2131" s="107">
        <v>66000</v>
      </c>
      <c r="D2131" s="67">
        <v>405</v>
      </c>
      <c r="E2131" s="2">
        <f>XC!L84</f>
        <v>0</v>
      </c>
    </row>
    <row r="2132" spans="1:5" s="27" customFormat="1">
      <c r="A2132" s="24" t="s">
        <v>3652</v>
      </c>
      <c r="B2132" s="26" t="s">
        <v>1141</v>
      </c>
      <c r="C2132" s="107">
        <v>66000</v>
      </c>
      <c r="D2132" s="67">
        <v>410</v>
      </c>
      <c r="E2132" s="2">
        <f>XC!M84</f>
        <v>0</v>
      </c>
    </row>
    <row r="2133" spans="1:5" s="27" customFormat="1">
      <c r="A2133" s="24" t="s">
        <v>3653</v>
      </c>
      <c r="B2133" s="26" t="s">
        <v>1141</v>
      </c>
      <c r="C2133" s="107">
        <v>66000</v>
      </c>
      <c r="D2133" s="67">
        <v>415</v>
      </c>
      <c r="E2133" s="2">
        <f>XC!N84</f>
        <v>0</v>
      </c>
    </row>
    <row r="2134" spans="1:5" s="27" customFormat="1">
      <c r="A2134" s="24" t="s">
        <v>3654</v>
      </c>
      <c r="B2134" s="26" t="s">
        <v>1141</v>
      </c>
      <c r="C2134" s="107">
        <v>66000</v>
      </c>
      <c r="D2134" s="67">
        <v>420</v>
      </c>
      <c r="E2134" s="2">
        <f>XC!O84</f>
        <v>0</v>
      </c>
    </row>
    <row r="2135" spans="1:5" s="27" customFormat="1">
      <c r="A2135" s="24" t="s">
        <v>3655</v>
      </c>
      <c r="B2135" s="26" t="s">
        <v>1141</v>
      </c>
      <c r="C2135" s="107">
        <v>66000</v>
      </c>
      <c r="D2135" s="67">
        <v>425</v>
      </c>
      <c r="E2135" s="2">
        <f>XC!P84</f>
        <v>0</v>
      </c>
    </row>
    <row r="2136" spans="1:5" s="27" customFormat="1">
      <c r="A2136" s="24" t="s">
        <v>3656</v>
      </c>
      <c r="B2136" s="26" t="s">
        <v>1141</v>
      </c>
      <c r="C2136" s="107">
        <v>66000</v>
      </c>
      <c r="D2136" s="67">
        <v>430</v>
      </c>
      <c r="E2136" s="2">
        <f>XC!Q84</f>
        <v>0</v>
      </c>
    </row>
    <row r="2137" spans="1:5" s="27" customFormat="1">
      <c r="A2137" s="24" t="s">
        <v>3657</v>
      </c>
      <c r="B2137" s="26" t="s">
        <v>1141</v>
      </c>
      <c r="C2137" s="107">
        <v>66000</v>
      </c>
      <c r="D2137" s="67">
        <v>435</v>
      </c>
      <c r="E2137" s="2">
        <f>XC!R84</f>
        <v>0</v>
      </c>
    </row>
    <row r="2138" spans="1:5" s="27" customFormat="1">
      <c r="A2138" s="24" t="s">
        <v>3658</v>
      </c>
      <c r="B2138" s="26" t="s">
        <v>1141</v>
      </c>
      <c r="C2138" s="107">
        <v>66000</v>
      </c>
      <c r="D2138" s="67">
        <v>440</v>
      </c>
      <c r="E2138" s="2">
        <f>XC!S84</f>
        <v>0</v>
      </c>
    </row>
    <row r="2139" spans="1:5" s="27" customFormat="1">
      <c r="A2139" s="24" t="s">
        <v>3659</v>
      </c>
      <c r="B2139" s="26" t="s">
        <v>1141</v>
      </c>
      <c r="C2139" s="107">
        <v>66000</v>
      </c>
      <c r="D2139" s="67">
        <v>445</v>
      </c>
      <c r="E2139" s="2">
        <f>XC!T84</f>
        <v>0</v>
      </c>
    </row>
    <row r="2140" spans="1:5" s="27" customFormat="1">
      <c r="A2140" s="24" t="s">
        <v>3660</v>
      </c>
      <c r="B2140" s="26" t="s">
        <v>1141</v>
      </c>
      <c r="C2140" s="107">
        <v>66000</v>
      </c>
      <c r="D2140" s="67">
        <v>450</v>
      </c>
      <c r="E2140" s="2">
        <f>XC!U84</f>
        <v>0</v>
      </c>
    </row>
    <row r="2141" spans="1:5" s="27" customFormat="1">
      <c r="A2141" s="24" t="s">
        <v>3661</v>
      </c>
      <c r="B2141" s="26" t="s">
        <v>1141</v>
      </c>
      <c r="C2141" s="107">
        <v>66000</v>
      </c>
      <c r="D2141" s="67">
        <v>455</v>
      </c>
      <c r="E2141" s="2">
        <f>XC!V84</f>
        <v>0</v>
      </c>
    </row>
    <row r="2142" spans="1:5" s="27" customFormat="1">
      <c r="A2142" s="24" t="s">
        <v>3662</v>
      </c>
      <c r="B2142" s="26" t="s">
        <v>1141</v>
      </c>
      <c r="C2142" s="107">
        <v>66000</v>
      </c>
      <c r="D2142" s="67">
        <v>460</v>
      </c>
      <c r="E2142" s="2">
        <f>XC!W84</f>
        <v>0</v>
      </c>
    </row>
    <row r="2143" spans="1:5" s="27" customFormat="1">
      <c r="A2143" s="24" t="s">
        <v>3663</v>
      </c>
      <c r="B2143" s="26" t="s">
        <v>1141</v>
      </c>
      <c r="C2143" s="107">
        <v>66000</v>
      </c>
      <c r="D2143" s="67">
        <v>465</v>
      </c>
      <c r="E2143" s="2">
        <f>XC!X84</f>
        <v>0</v>
      </c>
    </row>
    <row r="2144" spans="1:5" s="27" customFormat="1">
      <c r="A2144" s="24" t="s">
        <v>3664</v>
      </c>
      <c r="B2144" s="26" t="s">
        <v>1141</v>
      </c>
      <c r="C2144" s="107">
        <v>66000</v>
      </c>
      <c r="D2144" s="67">
        <v>470</v>
      </c>
      <c r="E2144" s="2">
        <f>XC!Y84</f>
        <v>0</v>
      </c>
    </row>
    <row r="2145" spans="1:5" s="27" customFormat="1">
      <c r="A2145" s="24" t="s">
        <v>3665</v>
      </c>
      <c r="B2145" s="26" t="s">
        <v>1142</v>
      </c>
      <c r="C2145" s="107">
        <v>54000</v>
      </c>
      <c r="D2145" s="67">
        <v>370</v>
      </c>
      <c r="E2145" s="2">
        <f>XC!E85</f>
        <v>0</v>
      </c>
    </row>
    <row r="2146" spans="1:5" s="27" customFormat="1">
      <c r="A2146" s="24" t="s">
        <v>3666</v>
      </c>
      <c r="B2146" s="26" t="s">
        <v>1142</v>
      </c>
      <c r="C2146" s="107">
        <v>54000</v>
      </c>
      <c r="D2146" s="67">
        <v>375</v>
      </c>
      <c r="E2146" s="2">
        <f>XC!F85</f>
        <v>0</v>
      </c>
    </row>
    <row r="2147" spans="1:5" s="27" customFormat="1">
      <c r="A2147" s="24" t="s">
        <v>3667</v>
      </c>
      <c r="B2147" s="26" t="s">
        <v>1142</v>
      </c>
      <c r="C2147" s="107">
        <v>54000</v>
      </c>
      <c r="D2147" s="67">
        <v>380</v>
      </c>
      <c r="E2147" s="2">
        <f>XC!G85</f>
        <v>0</v>
      </c>
    </row>
    <row r="2148" spans="1:5" s="27" customFormat="1">
      <c r="A2148" s="24" t="s">
        <v>3668</v>
      </c>
      <c r="B2148" s="26" t="s">
        <v>1142</v>
      </c>
      <c r="C2148" s="107">
        <v>54000</v>
      </c>
      <c r="D2148" s="67">
        <v>385</v>
      </c>
      <c r="E2148" s="2">
        <f>XC!H85</f>
        <v>0</v>
      </c>
    </row>
    <row r="2149" spans="1:5" s="27" customFormat="1">
      <c r="A2149" s="24" t="s">
        <v>3669</v>
      </c>
      <c r="B2149" s="26" t="s">
        <v>1142</v>
      </c>
      <c r="C2149" s="107">
        <v>54000</v>
      </c>
      <c r="D2149" s="67">
        <v>390</v>
      </c>
      <c r="E2149" s="2">
        <f>XC!I85</f>
        <v>0</v>
      </c>
    </row>
    <row r="2150" spans="1:5" s="27" customFormat="1">
      <c r="A2150" s="24" t="s">
        <v>3670</v>
      </c>
      <c r="B2150" s="26" t="s">
        <v>1142</v>
      </c>
      <c r="C2150" s="107">
        <v>54000</v>
      </c>
      <c r="D2150" s="67">
        <v>395</v>
      </c>
      <c r="E2150" s="2">
        <f>XC!J85</f>
        <v>0</v>
      </c>
    </row>
    <row r="2151" spans="1:5" s="27" customFormat="1">
      <c r="A2151" s="24" t="s">
        <v>3671</v>
      </c>
      <c r="B2151" s="26" t="s">
        <v>1142</v>
      </c>
      <c r="C2151" s="107">
        <v>54000</v>
      </c>
      <c r="D2151" s="67">
        <v>400</v>
      </c>
      <c r="E2151" s="2">
        <f>XC!K85</f>
        <v>0</v>
      </c>
    </row>
    <row r="2152" spans="1:5" s="27" customFormat="1">
      <c r="A2152" s="24" t="s">
        <v>3672</v>
      </c>
      <c r="B2152" s="26" t="s">
        <v>1142</v>
      </c>
      <c r="C2152" s="107">
        <v>54000</v>
      </c>
      <c r="D2152" s="67">
        <v>405</v>
      </c>
      <c r="E2152" s="2">
        <f>XC!L85</f>
        <v>0</v>
      </c>
    </row>
    <row r="2153" spans="1:5" s="27" customFormat="1">
      <c r="A2153" s="24" t="s">
        <v>3673</v>
      </c>
      <c r="B2153" s="26" t="s">
        <v>1142</v>
      </c>
      <c r="C2153" s="107">
        <v>54000</v>
      </c>
      <c r="D2153" s="67">
        <v>410</v>
      </c>
      <c r="E2153" s="2">
        <f>XC!M85</f>
        <v>0</v>
      </c>
    </row>
    <row r="2154" spans="1:5" s="27" customFormat="1">
      <c r="A2154" s="24" t="s">
        <v>3674</v>
      </c>
      <c r="B2154" s="26" t="s">
        <v>1142</v>
      </c>
      <c r="C2154" s="107">
        <v>54000</v>
      </c>
      <c r="D2154" s="67">
        <v>415</v>
      </c>
      <c r="E2154" s="2">
        <f>XC!N85</f>
        <v>0</v>
      </c>
    </row>
    <row r="2155" spans="1:5" s="27" customFormat="1">
      <c r="A2155" s="24" t="s">
        <v>3675</v>
      </c>
      <c r="B2155" s="26" t="s">
        <v>1142</v>
      </c>
      <c r="C2155" s="107">
        <v>54000</v>
      </c>
      <c r="D2155" s="67">
        <v>420</v>
      </c>
      <c r="E2155" s="2">
        <f>XC!O85</f>
        <v>0</v>
      </c>
    </row>
    <row r="2156" spans="1:5" s="27" customFormat="1">
      <c r="A2156" s="24" t="s">
        <v>3676</v>
      </c>
      <c r="B2156" s="26" t="s">
        <v>1142</v>
      </c>
      <c r="C2156" s="107">
        <v>54000</v>
      </c>
      <c r="D2156" s="67">
        <v>425</v>
      </c>
      <c r="E2156" s="2">
        <f>XC!P85</f>
        <v>0</v>
      </c>
    </row>
    <row r="2157" spans="1:5" s="27" customFormat="1">
      <c r="A2157" s="24" t="s">
        <v>3677</v>
      </c>
      <c r="B2157" s="26" t="s">
        <v>1142</v>
      </c>
      <c r="C2157" s="107">
        <v>54000</v>
      </c>
      <c r="D2157" s="67">
        <v>430</v>
      </c>
      <c r="E2157" s="2">
        <f>XC!Q85</f>
        <v>0</v>
      </c>
    </row>
    <row r="2158" spans="1:5" s="27" customFormat="1">
      <c r="A2158" s="24" t="s">
        <v>3678</v>
      </c>
      <c r="B2158" s="26" t="s">
        <v>1142</v>
      </c>
      <c r="C2158" s="107">
        <v>54000</v>
      </c>
      <c r="D2158" s="67">
        <v>435</v>
      </c>
      <c r="E2158" s="2">
        <f>XC!R85</f>
        <v>0</v>
      </c>
    </row>
    <row r="2159" spans="1:5" s="27" customFormat="1">
      <c r="A2159" s="24" t="s">
        <v>3679</v>
      </c>
      <c r="B2159" s="26" t="s">
        <v>1142</v>
      </c>
      <c r="C2159" s="107">
        <v>54000</v>
      </c>
      <c r="D2159" s="67">
        <v>440</v>
      </c>
      <c r="E2159" s="2">
        <f>XC!S85</f>
        <v>0</v>
      </c>
    </row>
    <row r="2160" spans="1:5" s="27" customFormat="1">
      <c r="A2160" s="24" t="s">
        <v>3680</v>
      </c>
      <c r="B2160" s="26" t="s">
        <v>1142</v>
      </c>
      <c r="C2160" s="107">
        <v>54000</v>
      </c>
      <c r="D2160" s="67">
        <v>445</v>
      </c>
      <c r="E2160" s="2">
        <f>XC!T85</f>
        <v>0</v>
      </c>
    </row>
    <row r="2161" spans="1:5" s="27" customFormat="1">
      <c r="A2161" s="24" t="s">
        <v>3681</v>
      </c>
      <c r="B2161" s="26" t="s">
        <v>1142</v>
      </c>
      <c r="C2161" s="107">
        <v>54000</v>
      </c>
      <c r="D2161" s="67">
        <v>450</v>
      </c>
      <c r="E2161" s="2">
        <f>XC!U85</f>
        <v>0</v>
      </c>
    </row>
    <row r="2162" spans="1:5" s="27" customFormat="1">
      <c r="A2162" s="24" t="s">
        <v>3682</v>
      </c>
      <c r="B2162" s="26" t="s">
        <v>1142</v>
      </c>
      <c r="C2162" s="107">
        <v>54000</v>
      </c>
      <c r="D2162" s="67">
        <v>455</v>
      </c>
      <c r="E2162" s="2">
        <f>XC!V85</f>
        <v>0</v>
      </c>
    </row>
    <row r="2163" spans="1:5" s="27" customFormat="1">
      <c r="A2163" s="24" t="s">
        <v>3683</v>
      </c>
      <c r="B2163" s="26" t="s">
        <v>1142</v>
      </c>
      <c r="C2163" s="107">
        <v>54000</v>
      </c>
      <c r="D2163" s="67">
        <v>460</v>
      </c>
      <c r="E2163" s="2">
        <f>XC!W85</f>
        <v>0</v>
      </c>
    </row>
    <row r="2164" spans="1:5" s="27" customFormat="1">
      <c r="A2164" s="24" t="s">
        <v>3684</v>
      </c>
      <c r="B2164" s="26" t="s">
        <v>1142</v>
      </c>
      <c r="C2164" s="107">
        <v>54000</v>
      </c>
      <c r="D2164" s="67">
        <v>465</v>
      </c>
      <c r="E2164" s="2">
        <f>XC!X85</f>
        <v>0</v>
      </c>
    </row>
    <row r="2165" spans="1:5" s="27" customFormat="1">
      <c r="A2165" s="24" t="s">
        <v>3685</v>
      </c>
      <c r="B2165" s="26" t="s">
        <v>1142</v>
      </c>
      <c r="C2165" s="107">
        <v>54000</v>
      </c>
      <c r="D2165" s="67">
        <v>470</v>
      </c>
      <c r="E2165" s="2">
        <f>XC!Y85</f>
        <v>0</v>
      </c>
    </row>
    <row r="2166" spans="1:5" s="6" customFormat="1">
      <c r="A2166" s="24" t="s">
        <v>3686</v>
      </c>
      <c r="B2166" s="26" t="s">
        <v>732</v>
      </c>
      <c r="C2166" s="107">
        <v>15000</v>
      </c>
      <c r="D2166" s="30">
        <v>415</v>
      </c>
      <c r="E2166" s="2">
        <f>XC!E87</f>
        <v>0</v>
      </c>
    </row>
    <row r="2167" spans="1:5" s="6" customFormat="1">
      <c r="A2167" s="24" t="s">
        <v>3687</v>
      </c>
      <c r="B2167" s="26" t="s">
        <v>732</v>
      </c>
      <c r="C2167" s="107">
        <v>15000</v>
      </c>
      <c r="D2167" s="30">
        <v>425</v>
      </c>
      <c r="E2167" s="2">
        <f>XC!F87</f>
        <v>0</v>
      </c>
    </row>
    <row r="2168" spans="1:5" s="6" customFormat="1">
      <c r="A2168" s="24" t="s">
        <v>3688</v>
      </c>
      <c r="B2168" s="26" t="s">
        <v>732</v>
      </c>
      <c r="C2168" s="107">
        <v>15000</v>
      </c>
      <c r="D2168" s="30">
        <v>435</v>
      </c>
      <c r="E2168" s="2">
        <f>XC!G87</f>
        <v>0</v>
      </c>
    </row>
    <row r="2169" spans="1:5" s="6" customFormat="1">
      <c r="A2169" s="24" t="s">
        <v>3689</v>
      </c>
      <c r="B2169" s="26" t="s">
        <v>732</v>
      </c>
      <c r="C2169" s="107">
        <v>15000</v>
      </c>
      <c r="D2169" s="50">
        <v>445</v>
      </c>
      <c r="E2169" s="2">
        <f>XC!H87</f>
        <v>0</v>
      </c>
    </row>
    <row r="2170" spans="1:5" s="6" customFormat="1">
      <c r="A2170" s="24" t="s">
        <v>3690</v>
      </c>
      <c r="B2170" s="26" t="s">
        <v>1065</v>
      </c>
      <c r="C2170" s="107">
        <v>9000</v>
      </c>
      <c r="D2170" s="50" t="s">
        <v>722</v>
      </c>
      <c r="E2170" s="2">
        <f>XC!E89</f>
        <v>0</v>
      </c>
    </row>
    <row r="2171" spans="1:5" s="6" customFormat="1">
      <c r="A2171" s="24" t="s">
        <v>3691</v>
      </c>
      <c r="B2171" s="26" t="s">
        <v>1065</v>
      </c>
      <c r="C2171" s="107">
        <v>9000</v>
      </c>
      <c r="D2171" s="30" t="s">
        <v>723</v>
      </c>
      <c r="E2171" s="2">
        <f>XC!F89</f>
        <v>0</v>
      </c>
    </row>
    <row r="2172" spans="1:5" s="6" customFormat="1">
      <c r="A2172" s="24" t="s">
        <v>3692</v>
      </c>
      <c r="B2172" s="26" t="s">
        <v>1065</v>
      </c>
      <c r="C2172" s="107">
        <v>9000</v>
      </c>
      <c r="D2172" s="50" t="s">
        <v>724</v>
      </c>
      <c r="E2172" s="2">
        <f>XC!G89</f>
        <v>0</v>
      </c>
    </row>
    <row r="2173" spans="1:5" s="6" customFormat="1">
      <c r="A2173" s="24" t="s">
        <v>3693</v>
      </c>
      <c r="B2173" s="26" t="s">
        <v>1065</v>
      </c>
      <c r="C2173" s="107">
        <v>9000</v>
      </c>
      <c r="D2173" s="30" t="s">
        <v>725</v>
      </c>
      <c r="E2173" s="2">
        <f>XC!H89</f>
        <v>0</v>
      </c>
    </row>
    <row r="2174" spans="1:5" s="6" customFormat="1">
      <c r="A2174" s="24" t="s">
        <v>3694</v>
      </c>
      <c r="B2174" s="26" t="s">
        <v>1065</v>
      </c>
      <c r="C2174" s="107">
        <v>9000</v>
      </c>
      <c r="D2174" s="50" t="s">
        <v>726</v>
      </c>
      <c r="E2174" s="2">
        <f>XC!I89</f>
        <v>0</v>
      </c>
    </row>
    <row r="2175" spans="1:5" s="27" customFormat="1">
      <c r="A2175" s="26" t="s">
        <v>3695</v>
      </c>
      <c r="B2175" s="14" t="s">
        <v>966</v>
      </c>
      <c r="C2175" s="107">
        <v>40000</v>
      </c>
      <c r="D2175" s="30">
        <v>370</v>
      </c>
      <c r="E2175" s="2">
        <f>XC!F91</f>
        <v>0</v>
      </c>
    </row>
    <row r="2176" spans="1:5" s="27" customFormat="1">
      <c r="A2176" s="26" t="s">
        <v>3696</v>
      </c>
      <c r="B2176" s="14" t="s">
        <v>966</v>
      </c>
      <c r="C2176" s="107">
        <v>40000</v>
      </c>
      <c r="D2176" s="30">
        <v>380</v>
      </c>
      <c r="E2176" s="2">
        <f>XC!G91</f>
        <v>0</v>
      </c>
    </row>
    <row r="2177" spans="1:5" s="27" customFormat="1">
      <c r="A2177" s="26" t="s">
        <v>3697</v>
      </c>
      <c r="B2177" s="14" t="s">
        <v>966</v>
      </c>
      <c r="C2177" s="107">
        <v>40000</v>
      </c>
      <c r="D2177" s="30">
        <v>390</v>
      </c>
      <c r="E2177" s="2">
        <f>XC!H91</f>
        <v>0</v>
      </c>
    </row>
    <row r="2178" spans="1:5" s="27" customFormat="1">
      <c r="A2178" s="26" t="s">
        <v>3698</v>
      </c>
      <c r="B2178" s="14" t="s">
        <v>966</v>
      </c>
      <c r="C2178" s="107">
        <v>40000</v>
      </c>
      <c r="D2178" s="30">
        <v>400</v>
      </c>
      <c r="E2178" s="2">
        <f>XC!I91</f>
        <v>0</v>
      </c>
    </row>
    <row r="2179" spans="1:5" s="27" customFormat="1">
      <c r="A2179" s="26" t="s">
        <v>3699</v>
      </c>
      <c r="B2179" s="14" t="s">
        <v>966</v>
      </c>
      <c r="C2179" s="107">
        <v>40000</v>
      </c>
      <c r="D2179" s="30">
        <v>410</v>
      </c>
      <c r="E2179" s="2">
        <f>XC!J91</f>
        <v>0</v>
      </c>
    </row>
    <row r="2180" spans="1:5" s="27" customFormat="1">
      <c r="A2180" s="26" t="s">
        <v>3700</v>
      </c>
      <c r="B2180" s="14" t="s">
        <v>966</v>
      </c>
      <c r="C2180" s="107">
        <v>40000</v>
      </c>
      <c r="D2180" s="30">
        <v>420</v>
      </c>
      <c r="E2180" s="2">
        <f>XC!K91</f>
        <v>0</v>
      </c>
    </row>
    <row r="2181" spans="1:5" s="27" customFormat="1">
      <c r="A2181" s="26" t="s">
        <v>3701</v>
      </c>
      <c r="B2181" s="14" t="s">
        <v>966</v>
      </c>
      <c r="C2181" s="107">
        <v>40000</v>
      </c>
      <c r="D2181" s="30">
        <v>430</v>
      </c>
      <c r="E2181" s="2">
        <f>XC!L91</f>
        <v>0</v>
      </c>
    </row>
    <row r="2182" spans="1:5" s="27" customFormat="1">
      <c r="A2182" s="26" t="s">
        <v>3702</v>
      </c>
      <c r="B2182" s="14" t="s">
        <v>966</v>
      </c>
      <c r="C2182" s="107">
        <v>40000</v>
      </c>
      <c r="D2182" s="66">
        <v>440</v>
      </c>
      <c r="E2182" s="2">
        <f>XC!M91</f>
        <v>0</v>
      </c>
    </row>
    <row r="2183" spans="1:5" s="27" customFormat="1">
      <c r="A2183" s="26" t="s">
        <v>3703</v>
      </c>
      <c r="B2183" s="14" t="s">
        <v>966</v>
      </c>
      <c r="C2183" s="107">
        <v>40000</v>
      </c>
      <c r="D2183" s="66">
        <v>450</v>
      </c>
      <c r="E2183" s="2">
        <f>XC!N91</f>
        <v>0</v>
      </c>
    </row>
    <row r="2184" spans="1:5" s="27" customFormat="1">
      <c r="A2184" s="26" t="s">
        <v>3704</v>
      </c>
      <c r="B2184" s="14" t="s">
        <v>966</v>
      </c>
      <c r="C2184" s="107">
        <v>40000</v>
      </c>
      <c r="D2184" s="30">
        <v>460</v>
      </c>
      <c r="E2184" s="2">
        <f>XC!O91</f>
        <v>0</v>
      </c>
    </row>
    <row r="2185" spans="1:5" s="27" customFormat="1">
      <c r="A2185" s="26" t="s">
        <v>3705</v>
      </c>
      <c r="B2185" s="14" t="s">
        <v>966</v>
      </c>
      <c r="C2185" s="107">
        <v>40000</v>
      </c>
      <c r="D2185" s="30">
        <v>470</v>
      </c>
      <c r="E2185" s="2">
        <f>XC!P91</f>
        <v>0</v>
      </c>
    </row>
    <row r="2186" spans="1:5" s="27" customFormat="1">
      <c r="A2186" s="26" t="s">
        <v>3706</v>
      </c>
      <c r="B2186" s="14" t="s">
        <v>1073</v>
      </c>
      <c r="C2186" s="107">
        <v>47000</v>
      </c>
      <c r="D2186" s="30">
        <v>370</v>
      </c>
      <c r="E2186" s="2">
        <f>XC!F92</f>
        <v>0</v>
      </c>
    </row>
    <row r="2187" spans="1:5" s="27" customFormat="1">
      <c r="A2187" s="26" t="s">
        <v>3707</v>
      </c>
      <c r="B2187" s="14" t="s">
        <v>1073</v>
      </c>
      <c r="C2187" s="107">
        <v>47000</v>
      </c>
      <c r="D2187" s="30">
        <v>380</v>
      </c>
      <c r="E2187" s="2">
        <f>XC!G92</f>
        <v>0</v>
      </c>
    </row>
    <row r="2188" spans="1:5" s="27" customFormat="1">
      <c r="A2188" s="26" t="s">
        <v>3708</v>
      </c>
      <c r="B2188" s="14" t="s">
        <v>1073</v>
      </c>
      <c r="C2188" s="107">
        <v>47000</v>
      </c>
      <c r="D2188" s="30">
        <v>390</v>
      </c>
      <c r="E2188" s="2">
        <f>XC!H92</f>
        <v>0</v>
      </c>
    </row>
    <row r="2189" spans="1:5" s="27" customFormat="1">
      <c r="A2189" s="26" t="s">
        <v>3709</v>
      </c>
      <c r="B2189" s="14" t="s">
        <v>1073</v>
      </c>
      <c r="C2189" s="107">
        <v>47000</v>
      </c>
      <c r="D2189" s="30">
        <v>400</v>
      </c>
      <c r="E2189" s="2">
        <f>XC!I92</f>
        <v>0</v>
      </c>
    </row>
    <row r="2190" spans="1:5" s="27" customFormat="1">
      <c r="A2190" s="26" t="s">
        <v>3710</v>
      </c>
      <c r="B2190" s="14" t="s">
        <v>1073</v>
      </c>
      <c r="C2190" s="107">
        <v>47000</v>
      </c>
      <c r="D2190" s="30">
        <v>410</v>
      </c>
      <c r="E2190" s="2">
        <f>XC!J92</f>
        <v>0</v>
      </c>
    </row>
    <row r="2191" spans="1:5" s="27" customFormat="1">
      <c r="A2191" s="26" t="s">
        <v>3711</v>
      </c>
      <c r="B2191" s="14" t="s">
        <v>1073</v>
      </c>
      <c r="C2191" s="107">
        <v>47000</v>
      </c>
      <c r="D2191" s="30">
        <v>420</v>
      </c>
      <c r="E2191" s="2">
        <f>XC!K92</f>
        <v>0</v>
      </c>
    </row>
    <row r="2192" spans="1:5" s="27" customFormat="1">
      <c r="A2192" s="26" t="s">
        <v>3712</v>
      </c>
      <c r="B2192" s="14" t="s">
        <v>1073</v>
      </c>
      <c r="C2192" s="107">
        <v>47000</v>
      </c>
      <c r="D2192" s="30">
        <v>430</v>
      </c>
      <c r="E2192" s="2">
        <f>XC!L92</f>
        <v>0</v>
      </c>
    </row>
    <row r="2193" spans="1:5" s="27" customFormat="1">
      <c r="A2193" s="26" t="s">
        <v>3713</v>
      </c>
      <c r="B2193" s="14" t="s">
        <v>1073</v>
      </c>
      <c r="C2193" s="107">
        <v>47000</v>
      </c>
      <c r="D2193" s="66">
        <v>440</v>
      </c>
      <c r="E2193" s="2">
        <f>XC!M92</f>
        <v>0</v>
      </c>
    </row>
    <row r="2194" spans="1:5" s="27" customFormat="1">
      <c r="A2194" s="26" t="s">
        <v>3714</v>
      </c>
      <c r="B2194" s="14" t="s">
        <v>1073</v>
      </c>
      <c r="C2194" s="107">
        <v>47000</v>
      </c>
      <c r="D2194" s="66">
        <v>450</v>
      </c>
      <c r="E2194" s="2">
        <f>XC!N92</f>
        <v>0</v>
      </c>
    </row>
    <row r="2195" spans="1:5" s="27" customFormat="1">
      <c r="A2195" s="26" t="s">
        <v>3715</v>
      </c>
      <c r="B2195" s="14" t="s">
        <v>1073</v>
      </c>
      <c r="C2195" s="107">
        <v>47000</v>
      </c>
      <c r="D2195" s="30">
        <v>460</v>
      </c>
      <c r="E2195" s="2">
        <f>XC!O92</f>
        <v>0</v>
      </c>
    </row>
    <row r="2196" spans="1:5" s="27" customFormat="1">
      <c r="A2196" s="26" t="s">
        <v>3716</v>
      </c>
      <c r="B2196" s="14" t="s">
        <v>1073</v>
      </c>
      <c r="C2196" s="107">
        <v>47000</v>
      </c>
      <c r="D2196" s="30">
        <v>470</v>
      </c>
      <c r="E2196" s="2">
        <f>XC!P92</f>
        <v>0</v>
      </c>
    </row>
    <row r="2197" spans="1:5" s="27" customFormat="1">
      <c r="A2197" s="26" t="s">
        <v>3717</v>
      </c>
      <c r="B2197" s="14" t="s">
        <v>731</v>
      </c>
      <c r="C2197" s="107">
        <v>36000</v>
      </c>
      <c r="D2197" s="30">
        <v>400</v>
      </c>
      <c r="E2197" s="2">
        <f>XC!I93</f>
        <v>0</v>
      </c>
    </row>
    <row r="2198" spans="1:5" s="27" customFormat="1">
      <c r="A2198" s="26" t="s">
        <v>3718</v>
      </c>
      <c r="B2198" s="14" t="s">
        <v>731</v>
      </c>
      <c r="C2198" s="107">
        <v>36000</v>
      </c>
      <c r="D2198" s="30">
        <v>410</v>
      </c>
      <c r="E2198" s="2">
        <f>XC!J93</f>
        <v>0</v>
      </c>
    </row>
    <row r="2199" spans="1:5" s="27" customFormat="1">
      <c r="A2199" s="26" t="s">
        <v>3719</v>
      </c>
      <c r="B2199" s="14" t="s">
        <v>731</v>
      </c>
      <c r="C2199" s="107">
        <v>36000</v>
      </c>
      <c r="D2199" s="30">
        <v>420</v>
      </c>
      <c r="E2199" s="2">
        <f>XC!K93</f>
        <v>0</v>
      </c>
    </row>
    <row r="2200" spans="1:5" s="27" customFormat="1">
      <c r="A2200" s="26" t="s">
        <v>3720</v>
      </c>
      <c r="B2200" s="14" t="s">
        <v>731</v>
      </c>
      <c r="C2200" s="107">
        <v>36000</v>
      </c>
      <c r="D2200" s="30">
        <v>430</v>
      </c>
      <c r="E2200" s="2">
        <f>XC!L93</f>
        <v>0</v>
      </c>
    </row>
    <row r="2201" spans="1:5" s="27" customFormat="1">
      <c r="A2201" s="26" t="s">
        <v>3721</v>
      </c>
      <c r="B2201" s="14" t="s">
        <v>731</v>
      </c>
      <c r="C2201" s="107">
        <v>36000</v>
      </c>
      <c r="D2201" s="66">
        <v>440</v>
      </c>
      <c r="E2201" s="2">
        <f>XC!M93</f>
        <v>0</v>
      </c>
    </row>
    <row r="2202" spans="1:5" s="27" customFormat="1">
      <c r="A2202" s="26" t="s">
        <v>3722</v>
      </c>
      <c r="B2202" s="14" t="s">
        <v>731</v>
      </c>
      <c r="C2202" s="107">
        <v>36000</v>
      </c>
      <c r="D2202" s="66">
        <v>450</v>
      </c>
      <c r="E2202" s="2">
        <f>XC!N93</f>
        <v>0</v>
      </c>
    </row>
    <row r="2203" spans="1:5" s="27" customFormat="1">
      <c r="A2203" s="26" t="s">
        <v>3723</v>
      </c>
      <c r="B2203" s="14" t="s">
        <v>969</v>
      </c>
      <c r="C2203" s="107">
        <v>33000</v>
      </c>
      <c r="D2203" s="30">
        <v>360</v>
      </c>
      <c r="E2203" s="2">
        <f>XC!E94</f>
        <v>0</v>
      </c>
    </row>
    <row r="2204" spans="1:5" s="27" customFormat="1">
      <c r="A2204" s="26" t="s">
        <v>3724</v>
      </c>
      <c r="B2204" s="14" t="s">
        <v>969</v>
      </c>
      <c r="C2204" s="107">
        <v>33000</v>
      </c>
      <c r="D2204" s="30">
        <v>370</v>
      </c>
      <c r="E2204" s="2">
        <f>XC!F94</f>
        <v>0</v>
      </c>
    </row>
    <row r="2205" spans="1:5" s="27" customFormat="1">
      <c r="A2205" s="26" t="s">
        <v>3725</v>
      </c>
      <c r="B2205" s="14" t="s">
        <v>969</v>
      </c>
      <c r="C2205" s="107">
        <v>33000</v>
      </c>
      <c r="D2205" s="30">
        <v>380</v>
      </c>
      <c r="E2205" s="2">
        <f>XC!G94</f>
        <v>0</v>
      </c>
    </row>
    <row r="2206" spans="1:5" s="27" customFormat="1">
      <c r="A2206" s="26" t="s">
        <v>3726</v>
      </c>
      <c r="B2206" s="14" t="s">
        <v>969</v>
      </c>
      <c r="C2206" s="107">
        <v>33000</v>
      </c>
      <c r="D2206" s="30">
        <v>390</v>
      </c>
      <c r="E2206" s="2">
        <f>XC!H94</f>
        <v>0</v>
      </c>
    </row>
    <row r="2207" spans="1:5" s="27" customFormat="1">
      <c r="A2207" s="26" t="s">
        <v>3727</v>
      </c>
      <c r="B2207" s="14" t="s">
        <v>969</v>
      </c>
      <c r="C2207" s="107">
        <v>33000</v>
      </c>
      <c r="D2207" s="30">
        <v>400</v>
      </c>
      <c r="E2207" s="2">
        <f>XC!I94</f>
        <v>0</v>
      </c>
    </row>
    <row r="2208" spans="1:5" s="27" customFormat="1">
      <c r="A2208" s="26" t="s">
        <v>3728</v>
      </c>
      <c r="B2208" s="14" t="s">
        <v>969</v>
      </c>
      <c r="C2208" s="107">
        <v>33000</v>
      </c>
      <c r="D2208" s="30">
        <v>410</v>
      </c>
      <c r="E2208" s="2">
        <f>XC!J94</f>
        <v>0</v>
      </c>
    </row>
    <row r="2209" spans="1:5" s="27" customFormat="1">
      <c r="A2209" s="26" t="s">
        <v>3729</v>
      </c>
      <c r="B2209" s="14" t="s">
        <v>969</v>
      </c>
      <c r="C2209" s="107">
        <v>33000</v>
      </c>
      <c r="D2209" s="30">
        <v>420</v>
      </c>
      <c r="E2209" s="2">
        <f>XC!K94</f>
        <v>0</v>
      </c>
    </row>
    <row r="2210" spans="1:5" s="27" customFormat="1">
      <c r="A2210" s="26" t="s">
        <v>3730</v>
      </c>
      <c r="B2210" s="14" t="s">
        <v>969</v>
      </c>
      <c r="C2210" s="107">
        <v>33000</v>
      </c>
      <c r="D2210" s="30">
        <v>430</v>
      </c>
      <c r="E2210" s="2">
        <f>XC!L94</f>
        <v>0</v>
      </c>
    </row>
    <row r="2211" spans="1:5" s="27" customFormat="1">
      <c r="A2211" s="26" t="s">
        <v>3731</v>
      </c>
      <c r="B2211" s="14" t="s">
        <v>969</v>
      </c>
      <c r="C2211" s="107">
        <v>33000</v>
      </c>
      <c r="D2211" s="66">
        <v>440</v>
      </c>
      <c r="E2211" s="2">
        <f>XC!M94</f>
        <v>0</v>
      </c>
    </row>
    <row r="2212" spans="1:5" s="27" customFormat="1">
      <c r="A2212" s="26" t="s">
        <v>3732</v>
      </c>
      <c r="B2212" s="14" t="s">
        <v>969</v>
      </c>
      <c r="C2212" s="107">
        <v>33000</v>
      </c>
      <c r="D2212" s="66">
        <v>450</v>
      </c>
      <c r="E2212" s="2">
        <f>XC!N94</f>
        <v>0</v>
      </c>
    </row>
    <row r="2213" spans="1:5" s="27" customFormat="1">
      <c r="A2213" s="26" t="s">
        <v>3733</v>
      </c>
      <c r="B2213" s="14" t="s">
        <v>969</v>
      </c>
      <c r="C2213" s="107">
        <v>33000</v>
      </c>
      <c r="D2213" s="30">
        <v>460</v>
      </c>
      <c r="E2213" s="2">
        <f>XC!O94</f>
        <v>0</v>
      </c>
    </row>
    <row r="2214" spans="1:5" s="27" customFormat="1">
      <c r="A2214" s="26" t="s">
        <v>3734</v>
      </c>
      <c r="B2214" s="14" t="s">
        <v>969</v>
      </c>
      <c r="C2214" s="107">
        <v>33000</v>
      </c>
      <c r="D2214" s="30">
        <v>470</v>
      </c>
      <c r="E2214" s="2">
        <f>XC!P94</f>
        <v>0</v>
      </c>
    </row>
    <row r="2215" spans="1:5" s="27" customFormat="1">
      <c r="A2215" s="26" t="s">
        <v>3735</v>
      </c>
      <c r="B2215" s="14" t="s">
        <v>969</v>
      </c>
      <c r="C2215" s="107">
        <v>33000</v>
      </c>
      <c r="D2215" s="30">
        <v>480</v>
      </c>
      <c r="E2215" s="2">
        <f>XC!Q94</f>
        <v>0</v>
      </c>
    </row>
    <row r="2216" spans="1:5" s="27" customFormat="1">
      <c r="A2216" s="26" t="s">
        <v>3736</v>
      </c>
      <c r="B2216" s="14" t="s">
        <v>969</v>
      </c>
      <c r="C2216" s="107">
        <v>33000</v>
      </c>
      <c r="D2216" s="30">
        <v>490</v>
      </c>
      <c r="E2216" s="2">
        <f>XC!R94</f>
        <v>0</v>
      </c>
    </row>
    <row r="2217" spans="1:5" s="27" customFormat="1">
      <c r="A2217" s="26" t="s">
        <v>3737</v>
      </c>
      <c r="B2217" s="14" t="s">
        <v>324</v>
      </c>
      <c r="C2217" s="107">
        <v>31000</v>
      </c>
      <c r="D2217" s="30">
        <v>360</v>
      </c>
      <c r="E2217" s="2">
        <f>XC!E95</f>
        <v>0</v>
      </c>
    </row>
    <row r="2218" spans="1:5" s="27" customFormat="1">
      <c r="A2218" s="26" t="s">
        <v>3738</v>
      </c>
      <c r="B2218" s="14" t="s">
        <v>324</v>
      </c>
      <c r="C2218" s="107">
        <v>31000</v>
      </c>
      <c r="D2218" s="30">
        <v>370</v>
      </c>
      <c r="E2218" s="2">
        <f>XC!F95</f>
        <v>0</v>
      </c>
    </row>
    <row r="2219" spans="1:5" s="27" customFormat="1">
      <c r="A2219" s="26" t="s">
        <v>3739</v>
      </c>
      <c r="B2219" s="14" t="s">
        <v>324</v>
      </c>
      <c r="C2219" s="107">
        <v>31000</v>
      </c>
      <c r="D2219" s="30">
        <v>380</v>
      </c>
      <c r="E2219" s="2">
        <f>XC!G95</f>
        <v>0</v>
      </c>
    </row>
    <row r="2220" spans="1:5" s="27" customFormat="1">
      <c r="A2220" s="26" t="s">
        <v>3740</v>
      </c>
      <c r="B2220" s="14" t="s">
        <v>324</v>
      </c>
      <c r="C2220" s="107">
        <v>31000</v>
      </c>
      <c r="D2220" s="30">
        <v>390</v>
      </c>
      <c r="E2220" s="2">
        <f>XC!H95</f>
        <v>0</v>
      </c>
    </row>
    <row r="2221" spans="1:5" s="27" customFormat="1">
      <c r="A2221" s="26" t="s">
        <v>3741</v>
      </c>
      <c r="B2221" s="14" t="s">
        <v>324</v>
      </c>
      <c r="C2221" s="107">
        <v>31000</v>
      </c>
      <c r="D2221" s="30">
        <v>400</v>
      </c>
      <c r="E2221" s="2">
        <f>XC!I95</f>
        <v>0</v>
      </c>
    </row>
    <row r="2222" spans="1:5" s="27" customFormat="1">
      <c r="A2222" s="26" t="s">
        <v>3742</v>
      </c>
      <c r="B2222" s="14" t="s">
        <v>324</v>
      </c>
      <c r="C2222" s="107">
        <v>31000</v>
      </c>
      <c r="D2222" s="30">
        <v>410</v>
      </c>
      <c r="E2222" s="2">
        <f>XC!J95</f>
        <v>0</v>
      </c>
    </row>
    <row r="2223" spans="1:5" s="27" customFormat="1">
      <c r="A2223" s="26" t="s">
        <v>3743</v>
      </c>
      <c r="B2223" s="14" t="s">
        <v>324</v>
      </c>
      <c r="C2223" s="107">
        <v>31000</v>
      </c>
      <c r="D2223" s="30">
        <v>420</v>
      </c>
      <c r="E2223" s="2">
        <f>XC!K95</f>
        <v>0</v>
      </c>
    </row>
    <row r="2224" spans="1:5" s="27" customFormat="1">
      <c r="A2224" s="26" t="s">
        <v>3744</v>
      </c>
      <c r="B2224" s="14" t="s">
        <v>324</v>
      </c>
      <c r="C2224" s="107">
        <v>31000</v>
      </c>
      <c r="D2224" s="30">
        <v>430</v>
      </c>
      <c r="E2224" s="2">
        <f>XC!L95</f>
        <v>0</v>
      </c>
    </row>
    <row r="2225" spans="1:5" s="27" customFormat="1">
      <c r="A2225" s="26" t="s">
        <v>3745</v>
      </c>
      <c r="B2225" s="14" t="s">
        <v>324</v>
      </c>
      <c r="C2225" s="107">
        <v>31000</v>
      </c>
      <c r="D2225" s="66">
        <v>440</v>
      </c>
      <c r="E2225" s="2">
        <f>XC!M95</f>
        <v>0</v>
      </c>
    </row>
    <row r="2226" spans="1:5" s="27" customFormat="1">
      <c r="A2226" s="26" t="s">
        <v>3746</v>
      </c>
      <c r="B2226" s="14" t="s">
        <v>324</v>
      </c>
      <c r="C2226" s="107">
        <v>31000</v>
      </c>
      <c r="D2226" s="66">
        <v>450</v>
      </c>
      <c r="E2226" s="2">
        <f>XC!N95</f>
        <v>0</v>
      </c>
    </row>
    <row r="2227" spans="1:5" s="27" customFormat="1">
      <c r="A2227" s="26" t="s">
        <v>3747</v>
      </c>
      <c r="B2227" s="14" t="s">
        <v>324</v>
      </c>
      <c r="C2227" s="107">
        <v>31000</v>
      </c>
      <c r="D2227" s="30">
        <v>460</v>
      </c>
      <c r="E2227" s="2">
        <f>XC!O95</f>
        <v>0</v>
      </c>
    </row>
    <row r="2228" spans="1:5" s="27" customFormat="1">
      <c r="A2228" s="26" t="s">
        <v>3748</v>
      </c>
      <c r="B2228" s="14" t="s">
        <v>324</v>
      </c>
      <c r="C2228" s="107">
        <v>31000</v>
      </c>
      <c r="D2228" s="30">
        <v>470</v>
      </c>
      <c r="E2228" s="2">
        <f>XC!P95</f>
        <v>0</v>
      </c>
    </row>
    <row r="2229" spans="1:5" s="27" customFormat="1">
      <c r="A2229" s="26" t="s">
        <v>3749</v>
      </c>
      <c r="B2229" s="14" t="s">
        <v>324</v>
      </c>
      <c r="C2229" s="107">
        <v>31000</v>
      </c>
      <c r="D2229" s="30">
        <v>480</v>
      </c>
      <c r="E2229" s="2">
        <f>XC!Q95</f>
        <v>0</v>
      </c>
    </row>
    <row r="2230" spans="1:5" s="27" customFormat="1">
      <c r="A2230" s="26" t="s">
        <v>3750</v>
      </c>
      <c r="B2230" s="14" t="s">
        <v>324</v>
      </c>
      <c r="C2230" s="107">
        <v>31000</v>
      </c>
      <c r="D2230" s="30">
        <v>490</v>
      </c>
      <c r="E2230" s="2">
        <f>XC!R95</f>
        <v>0</v>
      </c>
    </row>
    <row r="2231" spans="1:5" s="27" customFormat="1">
      <c r="A2231" s="26" t="s">
        <v>3751</v>
      </c>
      <c r="B2231" s="14" t="s">
        <v>972</v>
      </c>
      <c r="C2231" s="107">
        <v>29000</v>
      </c>
      <c r="D2231" s="30">
        <v>360</v>
      </c>
      <c r="E2231" s="2">
        <f>XC!E96</f>
        <v>0</v>
      </c>
    </row>
    <row r="2232" spans="1:5" s="27" customFormat="1">
      <c r="A2232" s="26" t="s">
        <v>3752</v>
      </c>
      <c r="B2232" s="14" t="s">
        <v>972</v>
      </c>
      <c r="C2232" s="107">
        <v>29000</v>
      </c>
      <c r="D2232" s="30">
        <v>370</v>
      </c>
      <c r="E2232" s="2">
        <f>XC!F96</f>
        <v>0</v>
      </c>
    </row>
    <row r="2233" spans="1:5" s="27" customFormat="1">
      <c r="A2233" s="26" t="s">
        <v>3753</v>
      </c>
      <c r="B2233" s="14" t="s">
        <v>972</v>
      </c>
      <c r="C2233" s="107">
        <v>29000</v>
      </c>
      <c r="D2233" s="30">
        <v>380</v>
      </c>
      <c r="E2233" s="2">
        <f>XC!G96</f>
        <v>0</v>
      </c>
    </row>
    <row r="2234" spans="1:5" s="27" customFormat="1">
      <c r="A2234" s="26" t="s">
        <v>3754</v>
      </c>
      <c r="B2234" s="14" t="s">
        <v>972</v>
      </c>
      <c r="C2234" s="107">
        <v>29000</v>
      </c>
      <c r="D2234" s="30">
        <v>390</v>
      </c>
      <c r="E2234" s="2">
        <f>XC!H96</f>
        <v>0</v>
      </c>
    </row>
    <row r="2235" spans="1:5" s="27" customFormat="1">
      <c r="A2235" s="26" t="s">
        <v>3755</v>
      </c>
      <c r="B2235" s="14" t="s">
        <v>972</v>
      </c>
      <c r="C2235" s="107">
        <v>29000</v>
      </c>
      <c r="D2235" s="30">
        <v>400</v>
      </c>
      <c r="E2235" s="2">
        <f>XC!I96</f>
        <v>0</v>
      </c>
    </row>
    <row r="2236" spans="1:5" s="27" customFormat="1">
      <c r="A2236" s="26" t="s">
        <v>3756</v>
      </c>
      <c r="B2236" s="14" t="s">
        <v>972</v>
      </c>
      <c r="C2236" s="107">
        <v>29000</v>
      </c>
      <c r="D2236" s="30">
        <v>410</v>
      </c>
      <c r="E2236" s="2">
        <f>XC!J96</f>
        <v>0</v>
      </c>
    </row>
    <row r="2237" spans="1:5" s="27" customFormat="1">
      <c r="A2237" s="26" t="s">
        <v>3757</v>
      </c>
      <c r="B2237" s="14" t="s">
        <v>972</v>
      </c>
      <c r="C2237" s="107">
        <v>29000</v>
      </c>
      <c r="D2237" s="30">
        <v>420</v>
      </c>
      <c r="E2237" s="2">
        <f>XC!K96</f>
        <v>0</v>
      </c>
    </row>
    <row r="2238" spans="1:5" s="27" customFormat="1">
      <c r="A2238" s="26" t="s">
        <v>3758</v>
      </c>
      <c r="B2238" s="14" t="s">
        <v>972</v>
      </c>
      <c r="C2238" s="107">
        <v>29000</v>
      </c>
      <c r="D2238" s="30">
        <v>430</v>
      </c>
      <c r="E2238" s="2">
        <f>XC!L96</f>
        <v>0</v>
      </c>
    </row>
    <row r="2239" spans="1:5" s="27" customFormat="1">
      <c r="A2239" s="26" t="s">
        <v>3759</v>
      </c>
      <c r="B2239" s="14" t="s">
        <v>972</v>
      </c>
      <c r="C2239" s="107">
        <v>29000</v>
      </c>
      <c r="D2239" s="66">
        <v>440</v>
      </c>
      <c r="E2239" s="2">
        <f>XC!M96</f>
        <v>0</v>
      </c>
    </row>
    <row r="2240" spans="1:5" s="27" customFormat="1">
      <c r="A2240" s="26" t="s">
        <v>3760</v>
      </c>
      <c r="B2240" s="14" t="s">
        <v>972</v>
      </c>
      <c r="C2240" s="107">
        <v>29000</v>
      </c>
      <c r="D2240" s="66">
        <v>450</v>
      </c>
      <c r="E2240" s="2">
        <f>XC!N96</f>
        <v>0</v>
      </c>
    </row>
    <row r="2241" spans="1:5" s="27" customFormat="1">
      <c r="A2241" s="26" t="s">
        <v>3761</v>
      </c>
      <c r="B2241" s="14" t="s">
        <v>972</v>
      </c>
      <c r="C2241" s="107">
        <v>29000</v>
      </c>
      <c r="D2241" s="30">
        <v>460</v>
      </c>
      <c r="E2241" s="2">
        <f>XC!O96</f>
        <v>0</v>
      </c>
    </row>
    <row r="2242" spans="1:5" s="27" customFormat="1">
      <c r="A2242" s="26" t="s">
        <v>3762</v>
      </c>
      <c r="B2242" s="14" t="s">
        <v>972</v>
      </c>
      <c r="C2242" s="107">
        <v>29000</v>
      </c>
      <c r="D2242" s="30">
        <v>470</v>
      </c>
      <c r="E2242" s="2">
        <f>XC!P96</f>
        <v>0</v>
      </c>
    </row>
    <row r="2243" spans="1:5" s="27" customFormat="1">
      <c r="A2243" s="26" t="s">
        <v>3763</v>
      </c>
      <c r="B2243" s="14" t="s">
        <v>972</v>
      </c>
      <c r="C2243" s="107">
        <v>29000</v>
      </c>
      <c r="D2243" s="30">
        <v>480</v>
      </c>
      <c r="E2243" s="2">
        <f>XC!Q96</f>
        <v>0</v>
      </c>
    </row>
    <row r="2244" spans="1:5" s="27" customFormat="1">
      <c r="A2244" s="26" t="s">
        <v>3764</v>
      </c>
      <c r="B2244" s="14" t="s">
        <v>972</v>
      </c>
      <c r="C2244" s="107">
        <v>29000</v>
      </c>
      <c r="D2244" s="30">
        <v>490</v>
      </c>
      <c r="E2244" s="2">
        <f>XC!R96</f>
        <v>0</v>
      </c>
    </row>
    <row r="2245" spans="1:5" s="6" customFormat="1">
      <c r="A2245" s="24" t="s">
        <v>3765</v>
      </c>
      <c r="B2245" s="14" t="s">
        <v>1146</v>
      </c>
      <c r="C2245" s="107">
        <v>22000</v>
      </c>
      <c r="D2245" s="30">
        <v>350</v>
      </c>
      <c r="E2245" s="2">
        <f>XC!E98</f>
        <v>0</v>
      </c>
    </row>
    <row r="2246" spans="1:5" s="6" customFormat="1">
      <c r="A2246" s="24" t="s">
        <v>3766</v>
      </c>
      <c r="B2246" s="14" t="s">
        <v>1146</v>
      </c>
      <c r="C2246" s="107">
        <v>22000</v>
      </c>
      <c r="D2246" s="30">
        <v>360</v>
      </c>
      <c r="E2246" s="2">
        <f>XC!F98</f>
        <v>0</v>
      </c>
    </row>
    <row r="2247" spans="1:5" s="6" customFormat="1">
      <c r="A2247" s="24" t="s">
        <v>3767</v>
      </c>
      <c r="B2247" s="14" t="s">
        <v>1146</v>
      </c>
      <c r="C2247" s="107">
        <v>22000</v>
      </c>
      <c r="D2247" s="30">
        <v>370</v>
      </c>
      <c r="E2247" s="2">
        <f>XC!G98</f>
        <v>0</v>
      </c>
    </row>
    <row r="2248" spans="1:5" s="6" customFormat="1">
      <c r="A2248" s="24" t="s">
        <v>3768</v>
      </c>
      <c r="B2248" s="14" t="s">
        <v>1146</v>
      </c>
      <c r="C2248" s="107">
        <v>22000</v>
      </c>
      <c r="D2248" s="30">
        <v>380</v>
      </c>
      <c r="E2248" s="2">
        <f>XC!H98</f>
        <v>0</v>
      </c>
    </row>
    <row r="2249" spans="1:5" s="6" customFormat="1">
      <c r="A2249" s="24" t="s">
        <v>3769</v>
      </c>
      <c r="B2249" s="14" t="s">
        <v>1146</v>
      </c>
      <c r="C2249" s="107">
        <v>22000</v>
      </c>
      <c r="D2249" s="30">
        <v>390</v>
      </c>
      <c r="E2249" s="2">
        <f>XC!I98</f>
        <v>0</v>
      </c>
    </row>
    <row r="2250" spans="1:5" s="6" customFormat="1">
      <c r="A2250" s="24" t="s">
        <v>3770</v>
      </c>
      <c r="B2250" s="14" t="s">
        <v>1146</v>
      </c>
      <c r="C2250" s="107">
        <v>22000</v>
      </c>
      <c r="D2250" s="30">
        <v>400</v>
      </c>
      <c r="E2250" s="2">
        <f>XC!J98</f>
        <v>0</v>
      </c>
    </row>
    <row r="2251" spans="1:5" s="6" customFormat="1">
      <c r="A2251" s="24" t="s">
        <v>3771</v>
      </c>
      <c r="B2251" s="14" t="s">
        <v>1146</v>
      </c>
      <c r="C2251" s="107">
        <v>22000</v>
      </c>
      <c r="D2251" s="30">
        <v>410</v>
      </c>
      <c r="E2251" s="2">
        <f>XC!K98</f>
        <v>0</v>
      </c>
    </row>
    <row r="2252" spans="1:5" s="6" customFormat="1">
      <c r="A2252" s="24" t="s">
        <v>3772</v>
      </c>
      <c r="B2252" s="14" t="s">
        <v>1146</v>
      </c>
      <c r="C2252" s="107">
        <v>22000</v>
      </c>
      <c r="D2252" s="30">
        <v>420</v>
      </c>
      <c r="E2252" s="2">
        <f>XC!L98</f>
        <v>0</v>
      </c>
    </row>
    <row r="2253" spans="1:5" s="6" customFormat="1">
      <c r="A2253" s="24" t="s">
        <v>3773</v>
      </c>
      <c r="B2253" s="14" t="s">
        <v>1146</v>
      </c>
      <c r="C2253" s="107">
        <v>22000</v>
      </c>
      <c r="D2253" s="30">
        <v>430</v>
      </c>
      <c r="E2253" s="2">
        <f>XC!M98</f>
        <v>0</v>
      </c>
    </row>
    <row r="2254" spans="1:5" s="6" customFormat="1">
      <c r="A2254" s="24" t="s">
        <v>3774</v>
      </c>
      <c r="B2254" s="14" t="s">
        <v>1146</v>
      </c>
      <c r="C2254" s="107">
        <v>22000</v>
      </c>
      <c r="D2254" s="30">
        <v>440</v>
      </c>
      <c r="E2254" s="2">
        <f>XC!N98</f>
        <v>0</v>
      </c>
    </row>
    <row r="2255" spans="1:5" s="6" customFormat="1">
      <c r="A2255" s="24" t="s">
        <v>3775</v>
      </c>
      <c r="B2255" s="14" t="s">
        <v>1146</v>
      </c>
      <c r="C2255" s="107">
        <v>22000</v>
      </c>
      <c r="D2255" s="30">
        <v>450</v>
      </c>
      <c r="E2255" s="2">
        <f>XC!O98</f>
        <v>0</v>
      </c>
    </row>
    <row r="2256" spans="1:5" s="6" customFormat="1">
      <c r="A2256" s="24" t="s">
        <v>3776</v>
      </c>
      <c r="B2256" s="14" t="s">
        <v>1146</v>
      </c>
      <c r="C2256" s="107">
        <v>22000</v>
      </c>
      <c r="D2256" s="30">
        <v>460</v>
      </c>
      <c r="E2256" s="2">
        <f>XC!P98</f>
        <v>0</v>
      </c>
    </row>
    <row r="2257" spans="1:5" s="6" customFormat="1">
      <c r="A2257" s="24" t="s">
        <v>3777</v>
      </c>
      <c r="B2257" s="14" t="s">
        <v>1146</v>
      </c>
      <c r="C2257" s="107">
        <v>22000</v>
      </c>
      <c r="D2257" s="30">
        <v>470</v>
      </c>
      <c r="E2257" s="2">
        <f>XC!Q98</f>
        <v>0</v>
      </c>
    </row>
    <row r="2258" spans="1:5" s="6" customFormat="1">
      <c r="A2258" s="24" t="s">
        <v>3778</v>
      </c>
      <c r="B2258" s="14" t="s">
        <v>1146</v>
      </c>
      <c r="C2258" s="107">
        <v>22000</v>
      </c>
      <c r="D2258" s="30">
        <v>480</v>
      </c>
      <c r="E2258" s="2">
        <f>XC!R98</f>
        <v>0</v>
      </c>
    </row>
    <row r="2259" spans="1:5" s="6" customFormat="1">
      <c r="A2259" s="24" t="s">
        <v>3779</v>
      </c>
      <c r="B2259" s="14" t="s">
        <v>1146</v>
      </c>
      <c r="C2259" s="107">
        <v>22000</v>
      </c>
      <c r="D2259" s="30">
        <v>490</v>
      </c>
      <c r="E2259" s="2">
        <f>XC!S98</f>
        <v>0</v>
      </c>
    </row>
    <row r="2260" spans="1:5" s="6" customFormat="1">
      <c r="A2260" s="24" t="s">
        <v>3780</v>
      </c>
      <c r="B2260" s="14" t="s">
        <v>1145</v>
      </c>
      <c r="C2260" s="107">
        <v>19000</v>
      </c>
      <c r="D2260" s="30">
        <v>350</v>
      </c>
      <c r="E2260" s="2">
        <f>XC!E99</f>
        <v>0</v>
      </c>
    </row>
    <row r="2261" spans="1:5" s="6" customFormat="1">
      <c r="A2261" s="24" t="s">
        <v>3781</v>
      </c>
      <c r="B2261" s="14" t="s">
        <v>1145</v>
      </c>
      <c r="C2261" s="107">
        <v>19000</v>
      </c>
      <c r="D2261" s="30">
        <v>360</v>
      </c>
      <c r="E2261" s="2">
        <f>XC!F99</f>
        <v>0</v>
      </c>
    </row>
    <row r="2262" spans="1:5" s="6" customFormat="1">
      <c r="A2262" s="24" t="s">
        <v>3782</v>
      </c>
      <c r="B2262" s="14" t="s">
        <v>1145</v>
      </c>
      <c r="C2262" s="107">
        <v>19000</v>
      </c>
      <c r="D2262" s="30">
        <v>370</v>
      </c>
      <c r="E2262" s="2">
        <f>XC!G99</f>
        <v>0</v>
      </c>
    </row>
    <row r="2263" spans="1:5" s="6" customFormat="1">
      <c r="A2263" s="24" t="s">
        <v>3783</v>
      </c>
      <c r="B2263" s="14" t="s">
        <v>1145</v>
      </c>
      <c r="C2263" s="107">
        <v>19000</v>
      </c>
      <c r="D2263" s="30">
        <v>380</v>
      </c>
      <c r="E2263" s="2">
        <f>XC!H99</f>
        <v>0</v>
      </c>
    </row>
    <row r="2264" spans="1:5" s="6" customFormat="1">
      <c r="A2264" s="24" t="s">
        <v>3784</v>
      </c>
      <c r="B2264" s="14" t="s">
        <v>1145</v>
      </c>
      <c r="C2264" s="107">
        <v>19000</v>
      </c>
      <c r="D2264" s="30">
        <v>390</v>
      </c>
      <c r="E2264" s="2">
        <f>XC!I99</f>
        <v>0</v>
      </c>
    </row>
    <row r="2265" spans="1:5" s="6" customFormat="1">
      <c r="A2265" s="24" t="s">
        <v>3785</v>
      </c>
      <c r="B2265" s="14" t="s">
        <v>1145</v>
      </c>
      <c r="C2265" s="107">
        <v>19000</v>
      </c>
      <c r="D2265" s="30">
        <v>400</v>
      </c>
      <c r="E2265" s="2">
        <f>XC!J99</f>
        <v>0</v>
      </c>
    </row>
    <row r="2266" spans="1:5" s="6" customFormat="1">
      <c r="A2266" s="24" t="s">
        <v>3786</v>
      </c>
      <c r="B2266" s="14" t="s">
        <v>1145</v>
      </c>
      <c r="C2266" s="107">
        <v>19000</v>
      </c>
      <c r="D2266" s="30">
        <v>410</v>
      </c>
      <c r="E2266" s="2">
        <f>XC!K99</f>
        <v>0</v>
      </c>
    </row>
    <row r="2267" spans="1:5" s="6" customFormat="1">
      <c r="A2267" s="24" t="s">
        <v>3787</v>
      </c>
      <c r="B2267" s="14" t="s">
        <v>1145</v>
      </c>
      <c r="C2267" s="107">
        <v>19000</v>
      </c>
      <c r="D2267" s="30">
        <v>420</v>
      </c>
      <c r="E2267" s="2">
        <f>XC!L99</f>
        <v>0</v>
      </c>
    </row>
    <row r="2268" spans="1:5" s="6" customFormat="1">
      <c r="A2268" s="24" t="s">
        <v>3788</v>
      </c>
      <c r="B2268" s="14" t="s">
        <v>1145</v>
      </c>
      <c r="C2268" s="107">
        <v>19000</v>
      </c>
      <c r="D2268" s="30">
        <v>430</v>
      </c>
      <c r="E2268" s="2">
        <f>XC!M99</f>
        <v>0</v>
      </c>
    </row>
    <row r="2269" spans="1:5" s="6" customFormat="1">
      <c r="A2269" s="24" t="s">
        <v>3789</v>
      </c>
      <c r="B2269" s="14" t="s">
        <v>1145</v>
      </c>
      <c r="C2269" s="107">
        <v>19000</v>
      </c>
      <c r="D2269" s="30">
        <v>440</v>
      </c>
      <c r="E2269" s="2">
        <f>XC!N99</f>
        <v>0</v>
      </c>
    </row>
    <row r="2270" spans="1:5" s="6" customFormat="1">
      <c r="A2270" s="24" t="s">
        <v>3790</v>
      </c>
      <c r="B2270" s="14" t="s">
        <v>1145</v>
      </c>
      <c r="C2270" s="107">
        <v>19000</v>
      </c>
      <c r="D2270" s="30">
        <v>450</v>
      </c>
      <c r="E2270" s="2">
        <f>XC!O99</f>
        <v>0</v>
      </c>
    </row>
    <row r="2271" spans="1:5" s="6" customFormat="1">
      <c r="A2271" s="24" t="s">
        <v>3791</v>
      </c>
      <c r="B2271" s="14" t="s">
        <v>1145</v>
      </c>
      <c r="C2271" s="107">
        <v>19000</v>
      </c>
      <c r="D2271" s="30">
        <v>460</v>
      </c>
      <c r="E2271" s="2">
        <f>XC!P99</f>
        <v>0</v>
      </c>
    </row>
    <row r="2272" spans="1:5" s="6" customFormat="1">
      <c r="A2272" s="24" t="s">
        <v>3792</v>
      </c>
      <c r="B2272" s="14" t="s">
        <v>1145</v>
      </c>
      <c r="C2272" s="107">
        <v>19000</v>
      </c>
      <c r="D2272" s="30">
        <v>470</v>
      </c>
      <c r="E2272" s="2">
        <f>XC!Q99</f>
        <v>0</v>
      </c>
    </row>
    <row r="2273" spans="1:5" s="6" customFormat="1">
      <c r="A2273" s="24" t="s">
        <v>3793</v>
      </c>
      <c r="B2273" s="14" t="s">
        <v>1145</v>
      </c>
      <c r="C2273" s="107">
        <v>19000</v>
      </c>
      <c r="D2273" s="30">
        <v>480</v>
      </c>
      <c r="E2273" s="2">
        <f>XC!R99</f>
        <v>0</v>
      </c>
    </row>
    <row r="2274" spans="1:5" s="6" customFormat="1">
      <c r="A2274" s="24" t="s">
        <v>3794</v>
      </c>
      <c r="B2274" s="14" t="s">
        <v>1145</v>
      </c>
      <c r="C2274" s="107">
        <v>19000</v>
      </c>
      <c r="D2274" s="30">
        <v>490</v>
      </c>
      <c r="E2274" s="2">
        <f>XC!S99</f>
        <v>0</v>
      </c>
    </row>
    <row r="2275" spans="1:5" s="6" customFormat="1">
      <c r="A2275" s="24" t="s">
        <v>3795</v>
      </c>
      <c r="B2275" s="14" t="s">
        <v>1144</v>
      </c>
      <c r="C2275" s="107">
        <v>17000</v>
      </c>
      <c r="D2275" s="30">
        <v>350</v>
      </c>
      <c r="E2275" s="2">
        <f>XC!E100</f>
        <v>0</v>
      </c>
    </row>
    <row r="2276" spans="1:5" s="6" customFormat="1">
      <c r="A2276" s="24" t="s">
        <v>3796</v>
      </c>
      <c r="B2276" s="14" t="s">
        <v>1144</v>
      </c>
      <c r="C2276" s="107">
        <v>17000</v>
      </c>
      <c r="D2276" s="30">
        <v>360</v>
      </c>
      <c r="E2276" s="2">
        <f>XC!F100</f>
        <v>0</v>
      </c>
    </row>
    <row r="2277" spans="1:5" s="6" customFormat="1">
      <c r="A2277" s="24" t="s">
        <v>3797</v>
      </c>
      <c r="B2277" s="14" t="s">
        <v>1144</v>
      </c>
      <c r="C2277" s="107">
        <v>17000</v>
      </c>
      <c r="D2277" s="30">
        <v>370</v>
      </c>
      <c r="E2277" s="2">
        <f>XC!G100</f>
        <v>0</v>
      </c>
    </row>
    <row r="2278" spans="1:5" s="6" customFormat="1">
      <c r="A2278" s="24" t="s">
        <v>3798</v>
      </c>
      <c r="B2278" s="14" t="s">
        <v>1144</v>
      </c>
      <c r="C2278" s="107">
        <v>17000</v>
      </c>
      <c r="D2278" s="30">
        <v>380</v>
      </c>
      <c r="E2278" s="2">
        <f>XC!H100</f>
        <v>0</v>
      </c>
    </row>
    <row r="2279" spans="1:5" s="6" customFormat="1">
      <c r="A2279" s="24" t="s">
        <v>3799</v>
      </c>
      <c r="B2279" s="14" t="s">
        <v>1144</v>
      </c>
      <c r="C2279" s="107">
        <v>17000</v>
      </c>
      <c r="D2279" s="30">
        <v>390</v>
      </c>
      <c r="E2279" s="2">
        <f>XC!I100</f>
        <v>0</v>
      </c>
    </row>
    <row r="2280" spans="1:5" s="6" customFormat="1">
      <c r="A2280" s="24" t="s">
        <v>3800</v>
      </c>
      <c r="B2280" s="14" t="s">
        <v>1144</v>
      </c>
      <c r="C2280" s="107">
        <v>17000</v>
      </c>
      <c r="D2280" s="30">
        <v>400</v>
      </c>
      <c r="E2280" s="2">
        <f>XC!J100</f>
        <v>0</v>
      </c>
    </row>
    <row r="2281" spans="1:5" s="6" customFormat="1">
      <c r="A2281" s="24" t="s">
        <v>3801</v>
      </c>
      <c r="B2281" s="14" t="s">
        <v>1144</v>
      </c>
      <c r="C2281" s="107">
        <v>17000</v>
      </c>
      <c r="D2281" s="30">
        <v>410</v>
      </c>
      <c r="E2281" s="2">
        <f>XC!K100</f>
        <v>0</v>
      </c>
    </row>
    <row r="2282" spans="1:5" s="6" customFormat="1">
      <c r="A2282" s="24" t="s">
        <v>3802</v>
      </c>
      <c r="B2282" s="14" t="s">
        <v>1144</v>
      </c>
      <c r="C2282" s="107">
        <v>17000</v>
      </c>
      <c r="D2282" s="30">
        <v>420</v>
      </c>
      <c r="E2282" s="2">
        <f>XC!L100</f>
        <v>0</v>
      </c>
    </row>
    <row r="2283" spans="1:5" s="6" customFormat="1">
      <c r="A2283" s="24" t="s">
        <v>3803</v>
      </c>
      <c r="B2283" s="14" t="s">
        <v>1144</v>
      </c>
      <c r="C2283" s="107">
        <v>17000</v>
      </c>
      <c r="D2283" s="30">
        <v>430</v>
      </c>
      <c r="E2283" s="2">
        <f>XC!M100</f>
        <v>0</v>
      </c>
    </row>
    <row r="2284" spans="1:5" s="6" customFormat="1">
      <c r="A2284" s="24" t="s">
        <v>3804</v>
      </c>
      <c r="B2284" s="14" t="s">
        <v>1144</v>
      </c>
      <c r="C2284" s="107">
        <v>17000</v>
      </c>
      <c r="D2284" s="30">
        <v>440</v>
      </c>
      <c r="E2284" s="2">
        <f>XC!N100</f>
        <v>0</v>
      </c>
    </row>
    <row r="2285" spans="1:5" s="6" customFormat="1">
      <c r="A2285" s="24" t="s">
        <v>3805</v>
      </c>
      <c r="B2285" s="14" t="s">
        <v>1144</v>
      </c>
      <c r="C2285" s="107">
        <v>17000</v>
      </c>
      <c r="D2285" s="30">
        <v>450</v>
      </c>
      <c r="E2285" s="2">
        <f>XC!O100</f>
        <v>0</v>
      </c>
    </row>
    <row r="2286" spans="1:5" s="6" customFormat="1">
      <c r="A2286" s="24" t="s">
        <v>3806</v>
      </c>
      <c r="B2286" s="14" t="s">
        <v>1144</v>
      </c>
      <c r="C2286" s="107">
        <v>17000</v>
      </c>
      <c r="D2286" s="30">
        <v>460</v>
      </c>
      <c r="E2286" s="2">
        <f>XC!P100</f>
        <v>0</v>
      </c>
    </row>
    <row r="2287" spans="1:5" s="6" customFormat="1">
      <c r="A2287" s="24" t="s">
        <v>3807</v>
      </c>
      <c r="B2287" s="14" t="s">
        <v>1144</v>
      </c>
      <c r="C2287" s="107">
        <v>17000</v>
      </c>
      <c r="D2287" s="30">
        <v>470</v>
      </c>
      <c r="E2287" s="2">
        <f>XC!Q100</f>
        <v>0</v>
      </c>
    </row>
    <row r="2288" spans="1:5" s="6" customFormat="1">
      <c r="A2288" s="24" t="s">
        <v>3808</v>
      </c>
      <c r="B2288" s="14" t="s">
        <v>1144</v>
      </c>
      <c r="C2288" s="107">
        <v>17000</v>
      </c>
      <c r="D2288" s="30">
        <v>480</v>
      </c>
      <c r="E2288" s="2">
        <f>XC!R100</f>
        <v>0</v>
      </c>
    </row>
    <row r="2289" spans="1:5" s="6" customFormat="1">
      <c r="A2289" s="24" t="s">
        <v>3809</v>
      </c>
      <c r="B2289" s="14" t="s">
        <v>1144</v>
      </c>
      <c r="C2289" s="107">
        <v>17000</v>
      </c>
      <c r="D2289" s="30">
        <v>490</v>
      </c>
      <c r="E2289" s="2">
        <f>XC!S100</f>
        <v>0</v>
      </c>
    </row>
    <row r="2290" spans="1:5" s="27" customFormat="1">
      <c r="A2290" s="24" t="s">
        <v>3810</v>
      </c>
      <c r="B2290" s="14" t="s">
        <v>326</v>
      </c>
      <c r="C2290" s="107">
        <v>22000</v>
      </c>
      <c r="D2290" s="30">
        <v>350</v>
      </c>
      <c r="E2290" s="2">
        <f>XC!E101</f>
        <v>0</v>
      </c>
    </row>
    <row r="2291" spans="1:5" s="27" customFormat="1">
      <c r="A2291" s="24" t="s">
        <v>3811</v>
      </c>
      <c r="B2291" s="14" t="s">
        <v>326</v>
      </c>
      <c r="C2291" s="107">
        <v>22000</v>
      </c>
      <c r="D2291" s="30">
        <v>360</v>
      </c>
      <c r="E2291" s="2">
        <f>XC!F101</f>
        <v>0</v>
      </c>
    </row>
    <row r="2292" spans="1:5" s="27" customFormat="1">
      <c r="A2292" s="24" t="s">
        <v>3812</v>
      </c>
      <c r="B2292" s="14" t="s">
        <v>326</v>
      </c>
      <c r="C2292" s="107">
        <v>22000</v>
      </c>
      <c r="D2292" s="30">
        <v>370</v>
      </c>
      <c r="E2292" s="2">
        <f>XC!G101</f>
        <v>0</v>
      </c>
    </row>
    <row r="2293" spans="1:5" s="27" customFormat="1">
      <c r="A2293" s="24" t="s">
        <v>3813</v>
      </c>
      <c r="B2293" s="14" t="s">
        <v>326</v>
      </c>
      <c r="C2293" s="107">
        <v>22000</v>
      </c>
      <c r="D2293" s="30">
        <v>380</v>
      </c>
      <c r="E2293" s="2">
        <f>XC!H101</f>
        <v>0</v>
      </c>
    </row>
    <row r="2294" spans="1:5" s="27" customFormat="1">
      <c r="A2294" s="24" t="s">
        <v>3814</v>
      </c>
      <c r="B2294" s="14" t="s">
        <v>326</v>
      </c>
      <c r="C2294" s="107">
        <v>22000</v>
      </c>
      <c r="D2294" s="30">
        <v>390</v>
      </c>
      <c r="E2294" s="2">
        <f>XC!I101</f>
        <v>0</v>
      </c>
    </row>
    <row r="2295" spans="1:5" s="27" customFormat="1">
      <c r="A2295" s="24" t="s">
        <v>3815</v>
      </c>
      <c r="B2295" s="14" t="s">
        <v>326</v>
      </c>
      <c r="C2295" s="107">
        <v>22000</v>
      </c>
      <c r="D2295" s="30">
        <v>400</v>
      </c>
      <c r="E2295" s="2">
        <f>XC!J101</f>
        <v>0</v>
      </c>
    </row>
    <row r="2296" spans="1:5" s="27" customFormat="1">
      <c r="A2296" s="24" t="s">
        <v>3816</v>
      </c>
      <c r="B2296" s="14" t="s">
        <v>326</v>
      </c>
      <c r="C2296" s="107">
        <v>22000</v>
      </c>
      <c r="D2296" s="30">
        <v>410</v>
      </c>
      <c r="E2296" s="2">
        <f>XC!K101</f>
        <v>0</v>
      </c>
    </row>
    <row r="2297" spans="1:5" s="27" customFormat="1">
      <c r="A2297" s="24" t="s">
        <v>3817</v>
      </c>
      <c r="B2297" s="14" t="s">
        <v>326</v>
      </c>
      <c r="C2297" s="107">
        <v>22000</v>
      </c>
      <c r="D2297" s="30">
        <v>420</v>
      </c>
      <c r="E2297" s="2">
        <f>XC!L101</f>
        <v>0</v>
      </c>
    </row>
    <row r="2298" spans="1:5" s="27" customFormat="1">
      <c r="A2298" s="24" t="s">
        <v>3818</v>
      </c>
      <c r="B2298" s="14" t="s">
        <v>326</v>
      </c>
      <c r="C2298" s="107">
        <v>22000</v>
      </c>
      <c r="D2298" s="30">
        <v>430</v>
      </c>
      <c r="E2298" s="2">
        <f>XC!M101</f>
        <v>0</v>
      </c>
    </row>
    <row r="2299" spans="1:5" s="27" customFormat="1">
      <c r="A2299" s="24" t="s">
        <v>3819</v>
      </c>
      <c r="B2299" s="14" t="s">
        <v>326</v>
      </c>
      <c r="C2299" s="107">
        <v>22000</v>
      </c>
      <c r="D2299" s="30">
        <v>440</v>
      </c>
      <c r="E2299" s="2">
        <f>XC!N101</f>
        <v>0</v>
      </c>
    </row>
    <row r="2300" spans="1:5" s="27" customFormat="1">
      <c r="A2300" s="24" t="s">
        <v>3820</v>
      </c>
      <c r="B2300" s="14" t="s">
        <v>326</v>
      </c>
      <c r="C2300" s="107">
        <v>22000</v>
      </c>
      <c r="D2300" s="30">
        <v>450</v>
      </c>
      <c r="E2300" s="2">
        <f>XC!O101</f>
        <v>0</v>
      </c>
    </row>
    <row r="2301" spans="1:5" s="27" customFormat="1">
      <c r="A2301" s="24" t="s">
        <v>3821</v>
      </c>
      <c r="B2301" s="14" t="s">
        <v>326</v>
      </c>
      <c r="C2301" s="107">
        <v>22000</v>
      </c>
      <c r="D2301" s="30">
        <v>460</v>
      </c>
      <c r="E2301" s="2">
        <f>XC!P101</f>
        <v>0</v>
      </c>
    </row>
    <row r="2302" spans="1:5" s="27" customFormat="1">
      <c r="A2302" s="24" t="s">
        <v>3822</v>
      </c>
      <c r="B2302" s="14" t="s">
        <v>326</v>
      </c>
      <c r="C2302" s="107">
        <v>22000</v>
      </c>
      <c r="D2302" s="30">
        <v>470</v>
      </c>
      <c r="E2302" s="2">
        <f>XC!Q101</f>
        <v>0</v>
      </c>
    </row>
    <row r="2303" spans="1:5" s="27" customFormat="1">
      <c r="A2303" s="24" t="s">
        <v>3823</v>
      </c>
      <c r="B2303" s="14" t="s">
        <v>326</v>
      </c>
      <c r="C2303" s="107">
        <v>22000</v>
      </c>
      <c r="D2303" s="30">
        <v>480</v>
      </c>
      <c r="E2303" s="2">
        <f>XC!R101</f>
        <v>0</v>
      </c>
    </row>
    <row r="2304" spans="1:5" s="27" customFormat="1">
      <c r="A2304" s="24" t="s">
        <v>3824</v>
      </c>
      <c r="B2304" s="14" t="s">
        <v>326</v>
      </c>
      <c r="C2304" s="107">
        <v>22000</v>
      </c>
      <c r="D2304" s="30">
        <v>490</v>
      </c>
      <c r="E2304" s="2">
        <f>XC!S101</f>
        <v>0</v>
      </c>
    </row>
    <row r="2305" spans="1:5" s="6" customFormat="1">
      <c r="A2305" s="24" t="s">
        <v>3825</v>
      </c>
      <c r="B2305" s="14" t="s">
        <v>1143</v>
      </c>
      <c r="C2305" s="107">
        <v>54000</v>
      </c>
      <c r="D2305" s="30">
        <v>420</v>
      </c>
      <c r="E2305" s="2">
        <f>XC!E103</f>
        <v>0</v>
      </c>
    </row>
    <row r="2306" spans="1:5" s="6" customFormat="1">
      <c r="A2306" s="24" t="s">
        <v>3826</v>
      </c>
      <c r="B2306" s="14" t="s">
        <v>1143</v>
      </c>
      <c r="C2306" s="107">
        <v>54000</v>
      </c>
      <c r="D2306" s="30">
        <v>430</v>
      </c>
      <c r="E2306" s="2">
        <f>XC!F103</f>
        <v>0</v>
      </c>
    </row>
    <row r="2307" spans="1:5" s="6" customFormat="1">
      <c r="A2307" s="24" t="s">
        <v>3827</v>
      </c>
      <c r="B2307" s="14" t="s">
        <v>1143</v>
      </c>
      <c r="C2307" s="107">
        <v>54000</v>
      </c>
      <c r="D2307" s="30">
        <v>440</v>
      </c>
      <c r="E2307" s="2">
        <f>XC!G103</f>
        <v>0</v>
      </c>
    </row>
    <row r="2308" spans="1:5" s="6" customFormat="1" ht="15" customHeight="1">
      <c r="A2308" s="24" t="s">
        <v>3828</v>
      </c>
      <c r="B2308" s="14" t="s">
        <v>734</v>
      </c>
      <c r="C2308" s="107">
        <v>15000</v>
      </c>
      <c r="D2308" s="30">
        <v>290</v>
      </c>
      <c r="E2308" s="2">
        <f>XC!E105</f>
        <v>0</v>
      </c>
    </row>
    <row r="2309" spans="1:5" s="6" customFormat="1" ht="15" customHeight="1">
      <c r="A2309" s="24" t="s">
        <v>3829</v>
      </c>
      <c r="B2309" s="14" t="s">
        <v>734</v>
      </c>
      <c r="C2309" s="107">
        <v>15000</v>
      </c>
      <c r="D2309" s="30">
        <v>300</v>
      </c>
      <c r="E2309" s="2">
        <f>XC!F105</f>
        <v>0</v>
      </c>
    </row>
    <row r="2310" spans="1:5" s="6" customFormat="1" ht="15" customHeight="1">
      <c r="A2310" s="24" t="s">
        <v>3830</v>
      </c>
      <c r="B2310" s="14" t="s">
        <v>734</v>
      </c>
      <c r="C2310" s="107">
        <v>15000</v>
      </c>
      <c r="D2310" s="30">
        <v>310</v>
      </c>
      <c r="E2310" s="2">
        <f>XC!G105</f>
        <v>0</v>
      </c>
    </row>
    <row r="2311" spans="1:5" s="6" customFormat="1" ht="15" customHeight="1">
      <c r="A2311" s="24" t="s">
        <v>3831</v>
      </c>
      <c r="B2311" s="14" t="s">
        <v>734</v>
      </c>
      <c r="C2311" s="107">
        <v>15000</v>
      </c>
      <c r="D2311" s="50">
        <v>320</v>
      </c>
      <c r="E2311" s="2">
        <f>XC!H105</f>
        <v>0</v>
      </c>
    </row>
    <row r="2312" spans="1:5" s="6" customFormat="1" ht="15" customHeight="1">
      <c r="A2312" s="24" t="s">
        <v>3832</v>
      </c>
      <c r="B2312" s="14" t="s">
        <v>734</v>
      </c>
      <c r="C2312" s="107">
        <v>15000</v>
      </c>
      <c r="D2312" s="50">
        <v>330</v>
      </c>
      <c r="E2312" s="2">
        <f>XC!I105</f>
        <v>0</v>
      </c>
    </row>
    <row r="2313" spans="1:5" s="6" customFormat="1" ht="15" customHeight="1">
      <c r="A2313" s="24" t="s">
        <v>3833</v>
      </c>
      <c r="B2313" s="14" t="s">
        <v>734</v>
      </c>
      <c r="C2313" s="107">
        <v>15000</v>
      </c>
      <c r="D2313" s="30">
        <v>340</v>
      </c>
      <c r="E2313" s="2">
        <f>XC!J105</f>
        <v>0</v>
      </c>
    </row>
    <row r="2314" spans="1:5" s="6" customFormat="1" ht="15" customHeight="1">
      <c r="A2314" s="24" t="s">
        <v>3834</v>
      </c>
      <c r="B2314" s="14" t="s">
        <v>734</v>
      </c>
      <c r="C2314" s="107">
        <v>15000</v>
      </c>
      <c r="D2314" s="50">
        <v>350</v>
      </c>
      <c r="E2314" s="2">
        <f>XC!K105</f>
        <v>0</v>
      </c>
    </row>
    <row r="2315" spans="1:5" s="6" customFormat="1" ht="15" customHeight="1">
      <c r="A2315" s="24" t="s">
        <v>3835</v>
      </c>
      <c r="B2315" s="14" t="s">
        <v>734</v>
      </c>
      <c r="C2315" s="107">
        <v>15000</v>
      </c>
      <c r="D2315" s="30">
        <v>360</v>
      </c>
      <c r="E2315" s="2">
        <f>XC!L105</f>
        <v>0</v>
      </c>
    </row>
    <row r="2316" spans="1:5" s="6" customFormat="1" ht="15" customHeight="1">
      <c r="A2316" s="24" t="s">
        <v>3836</v>
      </c>
      <c r="B2316" s="14" t="s">
        <v>734</v>
      </c>
      <c r="C2316" s="107">
        <v>15000</v>
      </c>
      <c r="D2316" s="50">
        <v>370</v>
      </c>
      <c r="E2316" s="2">
        <f>XC!M105</f>
        <v>0</v>
      </c>
    </row>
    <row r="2317" spans="1:5" s="6" customFormat="1" ht="15" customHeight="1">
      <c r="A2317" s="24" t="s">
        <v>3837</v>
      </c>
      <c r="B2317" s="14" t="s">
        <v>734</v>
      </c>
      <c r="C2317" s="107">
        <v>15000</v>
      </c>
      <c r="D2317" s="30">
        <v>380</v>
      </c>
      <c r="E2317" s="2">
        <f>XC!N105</f>
        <v>0</v>
      </c>
    </row>
    <row r="2318" spans="1:5" s="6" customFormat="1">
      <c r="A2318" s="24" t="s">
        <v>3838</v>
      </c>
      <c r="B2318" s="14" t="s">
        <v>1147</v>
      </c>
      <c r="C2318" s="107">
        <v>19000</v>
      </c>
      <c r="D2318" s="30">
        <v>330</v>
      </c>
      <c r="E2318" s="2">
        <f>XC!E107</f>
        <v>0</v>
      </c>
    </row>
    <row r="2319" spans="1:5" s="6" customFormat="1">
      <c r="A2319" s="24" t="s">
        <v>3839</v>
      </c>
      <c r="B2319" s="14" t="s">
        <v>1147</v>
      </c>
      <c r="C2319" s="107">
        <v>19000</v>
      </c>
      <c r="D2319" s="30">
        <v>340</v>
      </c>
      <c r="E2319" s="2">
        <f>XC!F107</f>
        <v>0</v>
      </c>
    </row>
    <row r="2320" spans="1:5" s="6" customFormat="1">
      <c r="A2320" s="24" t="s">
        <v>3840</v>
      </c>
      <c r="B2320" s="14" t="s">
        <v>1147</v>
      </c>
      <c r="C2320" s="107">
        <v>19000</v>
      </c>
      <c r="D2320" s="30">
        <v>350</v>
      </c>
      <c r="E2320" s="2">
        <f>XC!G107</f>
        <v>0</v>
      </c>
    </row>
    <row r="2321" spans="1:5" s="6" customFormat="1">
      <c r="A2321" s="24" t="s">
        <v>3841</v>
      </c>
      <c r="B2321" s="14" t="s">
        <v>1147</v>
      </c>
      <c r="C2321" s="107">
        <v>19000</v>
      </c>
      <c r="D2321" s="30">
        <v>360</v>
      </c>
      <c r="E2321" s="2">
        <f>XC!H107</f>
        <v>0</v>
      </c>
    </row>
    <row r="2322" spans="1:5" s="6" customFormat="1">
      <c r="A2322" s="24" t="s">
        <v>3842</v>
      </c>
      <c r="B2322" s="14" t="s">
        <v>1147</v>
      </c>
      <c r="C2322" s="107">
        <v>19000</v>
      </c>
      <c r="D2322" s="30">
        <v>370</v>
      </c>
      <c r="E2322" s="2">
        <f>XC!I107</f>
        <v>0</v>
      </c>
    </row>
    <row r="2323" spans="1:5" s="6" customFormat="1">
      <c r="A2323" s="24" t="s">
        <v>3843</v>
      </c>
      <c r="B2323" s="14" t="s">
        <v>1147</v>
      </c>
      <c r="C2323" s="107">
        <v>19000</v>
      </c>
      <c r="D2323" s="30">
        <v>380</v>
      </c>
      <c r="E2323" s="2">
        <f>XC!J107</f>
        <v>0</v>
      </c>
    </row>
    <row r="2324" spans="1:5" s="6" customFormat="1">
      <c r="A2324" s="24" t="s">
        <v>3844</v>
      </c>
      <c r="B2324" s="14" t="s">
        <v>1147</v>
      </c>
      <c r="C2324" s="107">
        <v>19000</v>
      </c>
      <c r="D2324" s="66">
        <v>390</v>
      </c>
      <c r="E2324" s="2">
        <f>XC!K107</f>
        <v>0</v>
      </c>
    </row>
    <row r="2325" spans="1:5" s="6" customFormat="1">
      <c r="A2325" s="24" t="s">
        <v>3845</v>
      </c>
      <c r="B2325" s="14" t="s">
        <v>1147</v>
      </c>
      <c r="C2325" s="107">
        <v>19000</v>
      </c>
      <c r="D2325" s="66">
        <v>400</v>
      </c>
      <c r="E2325" s="2">
        <f>XC!L107</f>
        <v>0</v>
      </c>
    </row>
    <row r="2326" spans="1:5" s="6" customFormat="1">
      <c r="A2326" s="24" t="s">
        <v>3846</v>
      </c>
      <c r="B2326" s="14" t="s">
        <v>1147</v>
      </c>
      <c r="C2326" s="107">
        <v>19000</v>
      </c>
      <c r="D2326" s="66">
        <v>410</v>
      </c>
      <c r="E2326" s="2">
        <f>XC!M107</f>
        <v>0</v>
      </c>
    </row>
    <row r="2327" spans="1:5" s="6" customFormat="1">
      <c r="A2327" s="24" t="s">
        <v>3847</v>
      </c>
      <c r="B2327" s="14" t="s">
        <v>1147</v>
      </c>
      <c r="C2327" s="107">
        <v>19000</v>
      </c>
      <c r="D2327" s="66">
        <v>420</v>
      </c>
      <c r="E2327" s="2">
        <f>XC!N107</f>
        <v>0</v>
      </c>
    </row>
    <row r="2328" spans="1:5" s="6" customFormat="1">
      <c r="A2328" s="24" t="s">
        <v>3848</v>
      </c>
      <c r="B2328" s="14" t="s">
        <v>1148</v>
      </c>
      <c r="C2328" s="107">
        <v>28000</v>
      </c>
      <c r="D2328" s="30">
        <v>330</v>
      </c>
      <c r="E2328" s="2">
        <f>XC!E108</f>
        <v>0</v>
      </c>
    </row>
    <row r="2329" spans="1:5" s="6" customFormat="1">
      <c r="A2329" s="24" t="s">
        <v>3849</v>
      </c>
      <c r="B2329" s="14" t="s">
        <v>1148</v>
      </c>
      <c r="C2329" s="107">
        <v>28000</v>
      </c>
      <c r="D2329" s="30">
        <v>340</v>
      </c>
      <c r="E2329" s="2">
        <f>XC!F108</f>
        <v>0</v>
      </c>
    </row>
    <row r="2330" spans="1:5" s="6" customFormat="1">
      <c r="A2330" s="24" t="s">
        <v>3850</v>
      </c>
      <c r="B2330" s="14" t="s">
        <v>1148</v>
      </c>
      <c r="C2330" s="107">
        <v>28000</v>
      </c>
      <c r="D2330" s="30">
        <v>350</v>
      </c>
      <c r="E2330" s="2">
        <f>XC!G108</f>
        <v>0</v>
      </c>
    </row>
    <row r="2331" spans="1:5" s="6" customFormat="1">
      <c r="A2331" s="24" t="s">
        <v>3851</v>
      </c>
      <c r="B2331" s="14" t="s">
        <v>1148</v>
      </c>
      <c r="C2331" s="107">
        <v>28000</v>
      </c>
      <c r="D2331" s="30">
        <v>360</v>
      </c>
      <c r="E2331" s="2">
        <f>XC!H108</f>
        <v>0</v>
      </c>
    </row>
    <row r="2332" spans="1:5" s="6" customFormat="1">
      <c r="A2332" s="24" t="s">
        <v>3852</v>
      </c>
      <c r="B2332" s="14" t="s">
        <v>1148</v>
      </c>
      <c r="C2332" s="107">
        <v>28000</v>
      </c>
      <c r="D2332" s="30">
        <v>370</v>
      </c>
      <c r="E2332" s="2">
        <f>XC!I108</f>
        <v>0</v>
      </c>
    </row>
    <row r="2333" spans="1:5" s="6" customFormat="1">
      <c r="A2333" s="24" t="s">
        <v>3853</v>
      </c>
      <c r="B2333" s="14" t="s">
        <v>1148</v>
      </c>
      <c r="C2333" s="107">
        <v>28000</v>
      </c>
      <c r="D2333" s="30">
        <v>380</v>
      </c>
      <c r="E2333" s="2">
        <f>XC!J108</f>
        <v>0</v>
      </c>
    </row>
    <row r="2334" spans="1:5" s="6" customFormat="1">
      <c r="A2334" s="24" t="s">
        <v>3854</v>
      </c>
      <c r="B2334" s="14" t="s">
        <v>1148</v>
      </c>
      <c r="C2334" s="107">
        <v>28000</v>
      </c>
      <c r="D2334" s="66">
        <v>390</v>
      </c>
      <c r="E2334" s="2">
        <f>XC!K108</f>
        <v>0</v>
      </c>
    </row>
    <row r="2335" spans="1:5" s="6" customFormat="1">
      <c r="A2335" s="24" t="s">
        <v>3855</v>
      </c>
      <c r="B2335" s="14" t="s">
        <v>1148</v>
      </c>
      <c r="C2335" s="107">
        <v>28000</v>
      </c>
      <c r="D2335" s="66">
        <v>400</v>
      </c>
      <c r="E2335" s="2">
        <f>XC!L108</f>
        <v>0</v>
      </c>
    </row>
    <row r="2336" spans="1:5" s="6" customFormat="1">
      <c r="A2336" s="24" t="s">
        <v>3856</v>
      </c>
      <c r="B2336" s="14" t="s">
        <v>1148</v>
      </c>
      <c r="C2336" s="107">
        <v>28000</v>
      </c>
      <c r="D2336" s="66">
        <v>410</v>
      </c>
      <c r="E2336" s="2">
        <f>XC!M108</f>
        <v>0</v>
      </c>
    </row>
    <row r="2337" spans="1:5" s="6" customFormat="1">
      <c r="A2337" s="24" t="s">
        <v>3857</v>
      </c>
      <c r="B2337" s="14" t="s">
        <v>1148</v>
      </c>
      <c r="C2337" s="107">
        <v>28000</v>
      </c>
      <c r="D2337" s="66">
        <v>420</v>
      </c>
      <c r="E2337" s="2">
        <f>XC!N108</f>
        <v>0</v>
      </c>
    </row>
    <row r="2338" spans="1:5" s="6" customFormat="1">
      <c r="A2338" s="24" t="s">
        <v>3858</v>
      </c>
      <c r="B2338" s="14" t="s">
        <v>330</v>
      </c>
      <c r="C2338" s="107">
        <v>21000</v>
      </c>
      <c r="D2338" s="30">
        <v>300</v>
      </c>
      <c r="E2338" s="2">
        <f>XC!E110</f>
        <v>0</v>
      </c>
    </row>
    <row r="2339" spans="1:5" s="6" customFormat="1">
      <c r="A2339" s="24" t="s">
        <v>3859</v>
      </c>
      <c r="B2339" s="14" t="s">
        <v>330</v>
      </c>
      <c r="C2339" s="107">
        <v>21000</v>
      </c>
      <c r="D2339" s="30">
        <v>310</v>
      </c>
      <c r="E2339" s="2">
        <f>XC!F110</f>
        <v>0</v>
      </c>
    </row>
    <row r="2340" spans="1:5" s="6" customFormat="1">
      <c r="A2340" s="24" t="s">
        <v>3860</v>
      </c>
      <c r="B2340" s="14" t="s">
        <v>330</v>
      </c>
      <c r="C2340" s="107">
        <v>21000</v>
      </c>
      <c r="D2340" s="30">
        <v>320</v>
      </c>
      <c r="E2340" s="2">
        <f>XC!G110</f>
        <v>0</v>
      </c>
    </row>
    <row r="2341" spans="1:5" s="6" customFormat="1">
      <c r="A2341" s="24" t="s">
        <v>3861</v>
      </c>
      <c r="B2341" s="14" t="s">
        <v>330</v>
      </c>
      <c r="C2341" s="107">
        <v>21000</v>
      </c>
      <c r="D2341" s="30">
        <v>330</v>
      </c>
      <c r="E2341" s="2">
        <f>XC!H110</f>
        <v>0</v>
      </c>
    </row>
    <row r="2342" spans="1:5" s="6" customFormat="1">
      <c r="A2342" s="24" t="s">
        <v>3862</v>
      </c>
      <c r="B2342" s="14" t="s">
        <v>330</v>
      </c>
      <c r="C2342" s="107">
        <v>21000</v>
      </c>
      <c r="D2342" s="30">
        <v>340</v>
      </c>
      <c r="E2342" s="2">
        <f>XC!I110</f>
        <v>0</v>
      </c>
    </row>
    <row r="2343" spans="1:5" s="6" customFormat="1">
      <c r="A2343" s="24" t="s">
        <v>3863</v>
      </c>
      <c r="B2343" s="14" t="s">
        <v>330</v>
      </c>
      <c r="C2343" s="107">
        <v>21000</v>
      </c>
      <c r="D2343" s="30">
        <v>350</v>
      </c>
      <c r="E2343" s="2">
        <f>XC!J110</f>
        <v>0</v>
      </c>
    </row>
    <row r="2344" spans="1:5" s="6" customFormat="1">
      <c r="A2344" s="24" t="s">
        <v>3864</v>
      </c>
      <c r="B2344" s="14" t="s">
        <v>330</v>
      </c>
      <c r="C2344" s="107">
        <v>21000</v>
      </c>
      <c r="D2344" s="30">
        <v>360</v>
      </c>
      <c r="E2344" s="2">
        <f>XC!K110</f>
        <v>0</v>
      </c>
    </row>
    <row r="2345" spans="1:5" s="6" customFormat="1">
      <c r="A2345" s="24" t="s">
        <v>3865</v>
      </c>
      <c r="B2345" s="14" t="s">
        <v>330</v>
      </c>
      <c r="C2345" s="107">
        <v>21000</v>
      </c>
      <c r="D2345" s="30">
        <v>370</v>
      </c>
      <c r="E2345" s="2">
        <f>XC!L110</f>
        <v>0</v>
      </c>
    </row>
    <row r="2346" spans="1:5" s="6" customFormat="1">
      <c r="A2346" s="24" t="s">
        <v>3866</v>
      </c>
      <c r="B2346" s="14" t="s">
        <v>330</v>
      </c>
      <c r="C2346" s="107">
        <v>21000</v>
      </c>
      <c r="D2346" s="30">
        <v>380</v>
      </c>
      <c r="E2346" s="2">
        <f>XC!M110</f>
        <v>0</v>
      </c>
    </row>
    <row r="2347" spans="1:5" s="6" customFormat="1">
      <c r="A2347" s="24" t="s">
        <v>3867</v>
      </c>
      <c r="B2347" s="14" t="s">
        <v>330</v>
      </c>
      <c r="C2347" s="107">
        <v>21000</v>
      </c>
      <c r="D2347" s="66">
        <v>390</v>
      </c>
      <c r="E2347" s="2">
        <f>XC!N110</f>
        <v>0</v>
      </c>
    </row>
    <row r="2348" spans="1:5" s="6" customFormat="1">
      <c r="A2348" s="24" t="s">
        <v>3868</v>
      </c>
      <c r="B2348" s="14" t="s">
        <v>330</v>
      </c>
      <c r="C2348" s="107">
        <v>21000</v>
      </c>
      <c r="D2348" s="30">
        <v>400</v>
      </c>
      <c r="E2348" s="2">
        <f>XC!O110</f>
        <v>0</v>
      </c>
    </row>
    <row r="2349" spans="1:5" s="6" customFormat="1">
      <c r="A2349" s="24" t="s">
        <v>3869</v>
      </c>
      <c r="B2349" s="14" t="s">
        <v>330</v>
      </c>
      <c r="C2349" s="107">
        <v>21000</v>
      </c>
      <c r="D2349" s="30">
        <v>410</v>
      </c>
      <c r="E2349" s="2">
        <f>XC!P110</f>
        <v>0</v>
      </c>
    </row>
    <row r="2350" spans="1:5" s="6" customFormat="1">
      <c r="A2350" s="24" t="s">
        <v>3870</v>
      </c>
      <c r="B2350" s="14" t="s">
        <v>330</v>
      </c>
      <c r="C2350" s="107">
        <v>21000</v>
      </c>
      <c r="D2350" s="30">
        <v>420</v>
      </c>
      <c r="E2350" s="2">
        <f>XC!Q110</f>
        <v>0</v>
      </c>
    </row>
    <row r="2351" spans="1:5" s="18" customFormat="1">
      <c r="A2351" s="10" t="s">
        <v>3871</v>
      </c>
      <c r="B2351" s="10" t="s">
        <v>622</v>
      </c>
      <c r="C2351" s="105">
        <v>24500</v>
      </c>
      <c r="D2351" s="28" t="s">
        <v>714</v>
      </c>
      <c r="E2351" s="2">
        <f>'DY L BAG'!D4</f>
        <v>0</v>
      </c>
    </row>
    <row r="2352" spans="1:5" s="18" customFormat="1">
      <c r="A2352" s="10" t="s">
        <v>3872</v>
      </c>
      <c r="B2352" s="10" t="s">
        <v>624</v>
      </c>
      <c r="C2352" s="105">
        <v>19000</v>
      </c>
      <c r="D2352" s="28" t="s">
        <v>714</v>
      </c>
      <c r="E2352" s="2">
        <f>'DY L BAG'!D5</f>
        <v>0</v>
      </c>
    </row>
    <row r="2353" spans="1:5" s="18" customFormat="1">
      <c r="A2353" s="10" t="s">
        <v>3873</v>
      </c>
      <c r="B2353" s="10" t="s">
        <v>626</v>
      </c>
      <c r="C2353" s="105">
        <v>31000</v>
      </c>
      <c r="D2353" s="28" t="s">
        <v>714</v>
      </c>
      <c r="E2353" s="2">
        <f>'DY L BAG'!D6</f>
        <v>0</v>
      </c>
    </row>
    <row r="2354" spans="1:5" s="18" customFormat="1">
      <c r="A2354" s="10" t="s">
        <v>3874</v>
      </c>
      <c r="B2354" s="10" t="s">
        <v>628</v>
      </c>
      <c r="C2354" s="105">
        <v>20000</v>
      </c>
      <c r="D2354" s="28" t="s">
        <v>714</v>
      </c>
      <c r="E2354" s="2">
        <f>'DY L BAG'!D7</f>
        <v>0</v>
      </c>
    </row>
    <row r="2355" spans="1:5" s="18" customFormat="1">
      <c r="A2355" s="10" t="s">
        <v>3875</v>
      </c>
      <c r="B2355" s="10" t="s">
        <v>630</v>
      </c>
      <c r="C2355" s="105">
        <v>31000</v>
      </c>
      <c r="D2355" s="28" t="s">
        <v>714</v>
      </c>
      <c r="E2355" s="2">
        <f>'DY L BAG'!D8</f>
        <v>0</v>
      </c>
    </row>
    <row r="2356" spans="1:5" s="18" customFormat="1">
      <c r="A2356" s="10" t="s">
        <v>3876</v>
      </c>
      <c r="B2356" s="10" t="s">
        <v>632</v>
      </c>
      <c r="C2356" s="105">
        <v>13500</v>
      </c>
      <c r="D2356" s="28" t="s">
        <v>714</v>
      </c>
      <c r="E2356" s="2">
        <f>'DY L BAG'!D9</f>
        <v>0</v>
      </c>
    </row>
    <row r="2357" spans="1:5" s="18" customFormat="1">
      <c r="A2357" s="10" t="s">
        <v>3877</v>
      </c>
      <c r="B2357" s="31" t="s">
        <v>634</v>
      </c>
      <c r="C2357" s="105">
        <v>10000</v>
      </c>
      <c r="D2357" s="28" t="s">
        <v>714</v>
      </c>
      <c r="E2357" s="2">
        <f>'DY L BAG'!D10</f>
        <v>0</v>
      </c>
    </row>
    <row r="2358" spans="1:5" s="18" customFormat="1">
      <c r="A2358" s="10" t="s">
        <v>3878</v>
      </c>
      <c r="B2358" s="10" t="s">
        <v>636</v>
      </c>
      <c r="C2358" s="105">
        <v>8000</v>
      </c>
      <c r="D2358" s="28" t="s">
        <v>714</v>
      </c>
      <c r="E2358" s="2">
        <f>'DY L BAG'!D11</f>
        <v>0</v>
      </c>
    </row>
    <row r="2359" spans="1:5" s="18" customFormat="1">
      <c r="A2359" s="10" t="s">
        <v>3879</v>
      </c>
      <c r="B2359" s="31" t="s">
        <v>952</v>
      </c>
      <c r="C2359" s="105">
        <v>7500</v>
      </c>
      <c r="D2359" s="28" t="s">
        <v>714</v>
      </c>
      <c r="E2359" s="2">
        <f>'DY L BAG'!D12</f>
        <v>0</v>
      </c>
    </row>
    <row r="2360" spans="1:5" s="18" customFormat="1">
      <c r="A2360" s="10" t="s">
        <v>3880</v>
      </c>
      <c r="B2360" s="31" t="s">
        <v>638</v>
      </c>
      <c r="C2360" s="105">
        <v>8000</v>
      </c>
      <c r="D2360" s="28" t="s">
        <v>714</v>
      </c>
      <c r="E2360" s="2">
        <f>'DY L BAG'!D13</f>
        <v>0</v>
      </c>
    </row>
    <row r="2361" spans="1:5" s="18" customFormat="1">
      <c r="A2361" s="10" t="s">
        <v>4089</v>
      </c>
      <c r="B2361" s="10" t="s">
        <v>603</v>
      </c>
      <c r="C2361" s="105">
        <v>19500</v>
      </c>
      <c r="D2361" s="28" t="s">
        <v>714</v>
      </c>
      <c r="E2361" s="2">
        <f>'DY L BAG'!D18</f>
        <v>0</v>
      </c>
    </row>
    <row r="2362" spans="1:5" s="18" customFormat="1">
      <c r="A2362" s="10" t="s">
        <v>4090</v>
      </c>
      <c r="B2362" s="10" t="s">
        <v>607</v>
      </c>
      <c r="C2362" s="105">
        <v>15000</v>
      </c>
      <c r="D2362" s="28" t="s">
        <v>714</v>
      </c>
      <c r="E2362" s="2">
        <f>'DY L BAG'!D19</f>
        <v>0</v>
      </c>
    </row>
    <row r="2363" spans="1:5" s="18" customFormat="1">
      <c r="A2363" s="10" t="s">
        <v>4091</v>
      </c>
      <c r="B2363" s="10" t="s">
        <v>611</v>
      </c>
      <c r="C2363" s="105">
        <v>15000</v>
      </c>
      <c r="D2363" s="28" t="s">
        <v>714</v>
      </c>
      <c r="E2363" s="2">
        <f>'DY L BAG'!D20</f>
        <v>0</v>
      </c>
    </row>
    <row r="2364" spans="1:5" s="18" customFormat="1">
      <c r="A2364" s="10" t="s">
        <v>4092</v>
      </c>
      <c r="B2364" s="10" t="s">
        <v>609</v>
      </c>
      <c r="C2364" s="105">
        <v>10000</v>
      </c>
      <c r="D2364" s="28" t="s">
        <v>714</v>
      </c>
      <c r="E2364" s="2">
        <f>'DY L BAG'!D21</f>
        <v>0</v>
      </c>
    </row>
    <row r="2365" spans="1:5" s="18" customFormat="1">
      <c r="A2365" s="10" t="s">
        <v>4093</v>
      </c>
      <c r="B2365" s="10" t="s">
        <v>615</v>
      </c>
      <c r="C2365" s="105">
        <v>5500</v>
      </c>
      <c r="D2365" s="28" t="s">
        <v>714</v>
      </c>
      <c r="E2365" s="2">
        <f>'DY L BAG'!D22</f>
        <v>0</v>
      </c>
    </row>
    <row r="2366" spans="1:5" s="18" customFormat="1">
      <c r="A2366" s="10" t="s">
        <v>4094</v>
      </c>
      <c r="B2366" s="10" t="s">
        <v>605</v>
      </c>
      <c r="C2366" s="105">
        <v>18500</v>
      </c>
      <c r="D2366" s="28" t="s">
        <v>714</v>
      </c>
      <c r="E2366" s="2">
        <f>'DY L BAG'!D23</f>
        <v>0</v>
      </c>
    </row>
    <row r="2367" spans="1:5" s="18" customFormat="1">
      <c r="A2367" s="10" t="s">
        <v>4095</v>
      </c>
      <c r="B2367" s="31" t="s">
        <v>620</v>
      </c>
      <c r="C2367" s="105">
        <v>8500</v>
      </c>
      <c r="D2367" s="28" t="s">
        <v>714</v>
      </c>
      <c r="E2367" s="2">
        <f>'DY L BAG'!D24</f>
        <v>0</v>
      </c>
    </row>
    <row r="2368" spans="1:5" s="18" customFormat="1">
      <c r="A2368" s="10" t="s">
        <v>4096</v>
      </c>
      <c r="B2368" s="31" t="s">
        <v>618</v>
      </c>
      <c r="C2368" s="105">
        <v>5500</v>
      </c>
      <c r="D2368" s="28" t="s">
        <v>714</v>
      </c>
      <c r="E2368" s="2">
        <f>'DY L BAG'!D25</f>
        <v>0</v>
      </c>
    </row>
    <row r="2369" spans="1:5" s="18" customFormat="1">
      <c r="A2369" s="10" t="s">
        <v>4097</v>
      </c>
      <c r="B2369" s="10" t="s">
        <v>575</v>
      </c>
      <c r="C2369" s="105">
        <v>6000</v>
      </c>
      <c r="D2369" s="28" t="s">
        <v>714</v>
      </c>
      <c r="E2369" s="2">
        <f>'DY L BAG'!D26</f>
        <v>0</v>
      </c>
    </row>
    <row r="2370" spans="1:5" s="18" customFormat="1">
      <c r="A2370" s="10" t="s">
        <v>4098</v>
      </c>
      <c r="B2370" s="10" t="s">
        <v>613</v>
      </c>
      <c r="C2370" s="105">
        <v>7500</v>
      </c>
      <c r="D2370" s="28" t="s">
        <v>714</v>
      </c>
      <c r="E2370" s="2">
        <f>'DY L BAG'!D27</f>
        <v>0</v>
      </c>
    </row>
    <row r="2371" spans="1:5" s="18" customFormat="1">
      <c r="A2371" s="10" t="s">
        <v>4099</v>
      </c>
      <c r="B2371" s="31" t="s">
        <v>948</v>
      </c>
      <c r="C2371" s="105">
        <v>5500</v>
      </c>
      <c r="D2371" s="28" t="s">
        <v>714</v>
      </c>
      <c r="E2371" s="2">
        <f>'DY L BAG'!D28</f>
        <v>0</v>
      </c>
    </row>
    <row r="2372" spans="1:5" s="18" customFormat="1">
      <c r="A2372" s="10" t="s">
        <v>4100</v>
      </c>
      <c r="B2372" s="31" t="s">
        <v>950</v>
      </c>
      <c r="C2372" s="105">
        <v>10000</v>
      </c>
      <c r="D2372" s="28" t="s">
        <v>714</v>
      </c>
      <c r="E2372" s="2">
        <f>'DY L BAG'!D29</f>
        <v>0</v>
      </c>
    </row>
    <row r="2373" spans="1:5" s="6" customFormat="1">
      <c r="A2373" s="14" t="s">
        <v>3881</v>
      </c>
      <c r="B2373" s="10" t="s">
        <v>338</v>
      </c>
      <c r="C2373" s="105">
        <v>130000</v>
      </c>
      <c r="D2373" s="69">
        <v>156</v>
      </c>
      <c r="E2373" s="2">
        <f>'R SB'!E4</f>
        <v>0</v>
      </c>
    </row>
    <row r="2374" spans="1:5" s="6" customFormat="1">
      <c r="A2374" s="14" t="s">
        <v>3882</v>
      </c>
      <c r="B2374" s="10" t="s">
        <v>338</v>
      </c>
      <c r="C2374" s="105">
        <v>130000</v>
      </c>
      <c r="D2374" s="69">
        <v>159</v>
      </c>
      <c r="E2374" s="2">
        <f>'R SB'!G4</f>
        <v>0</v>
      </c>
    </row>
    <row r="2375" spans="1:5" s="6" customFormat="1">
      <c r="A2375" s="14" t="s">
        <v>3883</v>
      </c>
      <c r="B2375" s="10" t="s">
        <v>338</v>
      </c>
      <c r="C2375" s="105">
        <v>130000</v>
      </c>
      <c r="D2375" s="69">
        <v>162</v>
      </c>
      <c r="E2375" s="2">
        <f>'R SB'!I4</f>
        <v>0</v>
      </c>
    </row>
    <row r="2376" spans="1:5" s="6" customFormat="1">
      <c r="A2376" s="14" t="s">
        <v>3884</v>
      </c>
      <c r="B2376" s="10" t="s">
        <v>339</v>
      </c>
      <c r="C2376" s="105">
        <v>130000</v>
      </c>
      <c r="D2376" s="69">
        <v>158</v>
      </c>
      <c r="E2376" s="2">
        <f>'R SB'!F5</f>
        <v>0</v>
      </c>
    </row>
    <row r="2377" spans="1:5" s="6" customFormat="1">
      <c r="A2377" s="14" t="s">
        <v>3885</v>
      </c>
      <c r="B2377" s="10" t="s">
        <v>339</v>
      </c>
      <c r="C2377" s="105">
        <v>130000</v>
      </c>
      <c r="D2377" s="69">
        <v>161</v>
      </c>
      <c r="E2377" s="2">
        <f>'R SB'!H5</f>
        <v>0</v>
      </c>
    </row>
    <row r="2378" spans="1:5" s="6" customFormat="1">
      <c r="A2378" s="14" t="s">
        <v>3886</v>
      </c>
      <c r="B2378" s="10" t="s">
        <v>339</v>
      </c>
      <c r="C2378" s="105">
        <v>130000</v>
      </c>
      <c r="D2378" s="69">
        <v>165</v>
      </c>
      <c r="E2378" s="2">
        <f>'R SB'!J5</f>
        <v>0</v>
      </c>
    </row>
    <row r="2379" spans="1:5" s="6" customFormat="1">
      <c r="A2379" s="14" t="s">
        <v>3887</v>
      </c>
      <c r="B2379" s="10" t="s">
        <v>341</v>
      </c>
      <c r="C2379" s="105">
        <v>110000</v>
      </c>
      <c r="D2379" s="70">
        <v>156</v>
      </c>
      <c r="E2379" s="2">
        <f>'R SB'!E7</f>
        <v>0</v>
      </c>
    </row>
    <row r="2380" spans="1:5" s="6" customFormat="1">
      <c r="A2380" s="14" t="s">
        <v>3888</v>
      </c>
      <c r="B2380" s="10" t="s">
        <v>671</v>
      </c>
      <c r="C2380" s="105">
        <v>110000</v>
      </c>
      <c r="D2380" s="70">
        <v>145</v>
      </c>
      <c r="E2380" s="2">
        <f>'R SB'!E9</f>
        <v>0</v>
      </c>
    </row>
    <row r="2381" spans="1:5" s="6" customFormat="1">
      <c r="A2381" s="14" t="s">
        <v>3889</v>
      </c>
      <c r="B2381" s="10" t="s">
        <v>669</v>
      </c>
      <c r="C2381" s="105">
        <v>110000</v>
      </c>
      <c r="D2381" s="70">
        <v>153</v>
      </c>
      <c r="E2381" s="2">
        <f>'R SB'!E11</f>
        <v>0</v>
      </c>
    </row>
    <row r="2382" spans="1:5" s="6" customFormat="1">
      <c r="A2382" s="14" t="s">
        <v>3890</v>
      </c>
      <c r="B2382" s="10" t="s">
        <v>669</v>
      </c>
      <c r="C2382" s="105">
        <v>110000</v>
      </c>
      <c r="D2382" s="70">
        <v>156</v>
      </c>
      <c r="E2382" s="2">
        <f>'R SB'!F11</f>
        <v>0</v>
      </c>
    </row>
    <row r="2383" spans="1:5" s="6" customFormat="1">
      <c r="A2383" s="14" t="s">
        <v>3891</v>
      </c>
      <c r="B2383" s="10" t="s">
        <v>343</v>
      </c>
      <c r="C2383" s="105">
        <v>105000</v>
      </c>
      <c r="D2383" s="69">
        <v>159</v>
      </c>
      <c r="E2383" s="2">
        <f>'R SB'!E14</f>
        <v>0</v>
      </c>
    </row>
    <row r="2384" spans="1:5" s="6" customFormat="1">
      <c r="A2384" s="14" t="s">
        <v>3892</v>
      </c>
      <c r="B2384" s="10" t="s">
        <v>343</v>
      </c>
      <c r="C2384" s="105">
        <v>105000</v>
      </c>
      <c r="D2384" s="69">
        <v>162</v>
      </c>
      <c r="E2384" s="2">
        <f>'R SB'!G14</f>
        <v>0</v>
      </c>
    </row>
    <row r="2385" spans="1:5" s="6" customFormat="1">
      <c r="A2385" s="14" t="s">
        <v>3893</v>
      </c>
      <c r="B2385" s="10" t="s">
        <v>343</v>
      </c>
      <c r="C2385" s="105">
        <v>105000</v>
      </c>
      <c r="D2385" s="69">
        <v>167</v>
      </c>
      <c r="E2385" s="2">
        <f>'R SB'!I14</f>
        <v>0</v>
      </c>
    </row>
    <row r="2386" spans="1:5" s="6" customFormat="1">
      <c r="A2386" s="14" t="s">
        <v>3894</v>
      </c>
      <c r="B2386" s="10" t="s">
        <v>345</v>
      </c>
      <c r="C2386" s="105">
        <v>105000</v>
      </c>
      <c r="D2386" s="69">
        <v>161</v>
      </c>
      <c r="E2386" s="2">
        <f>'R SB'!F15</f>
        <v>0</v>
      </c>
    </row>
    <row r="2387" spans="1:5" s="6" customFormat="1">
      <c r="A2387" s="14" t="s">
        <v>3895</v>
      </c>
      <c r="B2387" s="10" t="s">
        <v>345</v>
      </c>
      <c r="C2387" s="105">
        <v>105000</v>
      </c>
      <c r="D2387" s="69">
        <v>165</v>
      </c>
      <c r="E2387" s="2">
        <f>'R SB'!H15</f>
        <v>0</v>
      </c>
    </row>
    <row r="2388" spans="1:5" s="6" customFormat="1">
      <c r="A2388" s="14" t="s">
        <v>3896</v>
      </c>
      <c r="B2388" s="10" t="s">
        <v>345</v>
      </c>
      <c r="C2388" s="105">
        <v>105000</v>
      </c>
      <c r="D2388" s="69">
        <v>169</v>
      </c>
      <c r="E2388" s="2">
        <f>'R SB'!J15</f>
        <v>0</v>
      </c>
    </row>
    <row r="2389" spans="1:5" s="6" customFormat="1">
      <c r="A2389" s="14" t="s">
        <v>3897</v>
      </c>
      <c r="B2389" s="10" t="s">
        <v>347</v>
      </c>
      <c r="C2389" s="105">
        <v>85000</v>
      </c>
      <c r="D2389" s="70">
        <v>152</v>
      </c>
      <c r="E2389" s="2">
        <f>'R SB'!G17</f>
        <v>0</v>
      </c>
    </row>
    <row r="2390" spans="1:5" s="6" customFormat="1">
      <c r="A2390" s="14" t="s">
        <v>3898</v>
      </c>
      <c r="B2390" s="10" t="s">
        <v>347</v>
      </c>
      <c r="C2390" s="105">
        <v>85000</v>
      </c>
      <c r="D2390" s="70">
        <v>156</v>
      </c>
      <c r="E2390" s="2">
        <f>'R SB'!H17</f>
        <v>0</v>
      </c>
    </row>
    <row r="2391" spans="1:5" s="6" customFormat="1">
      <c r="A2391" s="14" t="s">
        <v>3899</v>
      </c>
      <c r="B2391" s="10" t="s">
        <v>347</v>
      </c>
      <c r="C2391" s="105">
        <v>85000</v>
      </c>
      <c r="D2391" s="70">
        <v>160</v>
      </c>
      <c r="E2391" s="2">
        <f>'R SB'!I17</f>
        <v>0</v>
      </c>
    </row>
    <row r="2392" spans="1:5" s="6" customFormat="1">
      <c r="A2392" s="14" t="s">
        <v>3900</v>
      </c>
      <c r="B2392" s="10" t="s">
        <v>349</v>
      </c>
      <c r="C2392" s="105">
        <v>85000</v>
      </c>
      <c r="D2392" s="70">
        <v>144</v>
      </c>
      <c r="E2392" s="2">
        <f>'R SB'!E18</f>
        <v>0</v>
      </c>
    </row>
    <row r="2393" spans="1:5" s="6" customFormat="1">
      <c r="A2393" s="14" t="s">
        <v>3901</v>
      </c>
      <c r="B2393" s="10" t="s">
        <v>351</v>
      </c>
      <c r="C2393" s="105">
        <v>85000</v>
      </c>
      <c r="D2393" s="70">
        <v>145</v>
      </c>
      <c r="E2393" s="2">
        <f>'R SB'!F19</f>
        <v>0</v>
      </c>
    </row>
    <row r="2394" spans="1:5" s="6" customFormat="1">
      <c r="A2394" s="14" t="s">
        <v>3902</v>
      </c>
      <c r="B2394" s="10" t="s">
        <v>352</v>
      </c>
      <c r="C2394" s="105">
        <v>85000</v>
      </c>
      <c r="D2394" s="70">
        <v>153</v>
      </c>
      <c r="E2394" s="2">
        <f>'R SB'!E22</f>
        <v>0</v>
      </c>
    </row>
    <row r="2395" spans="1:5" s="6" customFormat="1">
      <c r="A2395" s="14" t="s">
        <v>3903</v>
      </c>
      <c r="B2395" s="10" t="s">
        <v>352</v>
      </c>
      <c r="C2395" s="105">
        <v>85000</v>
      </c>
      <c r="D2395" s="70">
        <v>156</v>
      </c>
      <c r="E2395" s="2">
        <f>'R SB'!G22</f>
        <v>0</v>
      </c>
    </row>
    <row r="2396" spans="1:5" s="6" customFormat="1">
      <c r="A2396" s="14" t="s">
        <v>3904</v>
      </c>
      <c r="B2396" s="10" t="s">
        <v>352</v>
      </c>
      <c r="C2396" s="105">
        <v>85000</v>
      </c>
      <c r="D2396" s="70">
        <v>159</v>
      </c>
      <c r="E2396" s="2">
        <f>'R SB'!I22</f>
        <v>0</v>
      </c>
    </row>
    <row r="2397" spans="1:5" s="6" customFormat="1">
      <c r="A2397" s="14" t="s">
        <v>3905</v>
      </c>
      <c r="B2397" s="10" t="s">
        <v>353</v>
      </c>
      <c r="C2397" s="105">
        <v>85000</v>
      </c>
      <c r="D2397" s="70">
        <v>154</v>
      </c>
      <c r="E2397" s="2">
        <f>'R SB'!F23</f>
        <v>0</v>
      </c>
    </row>
    <row r="2398" spans="1:5" s="6" customFormat="1">
      <c r="A2398" s="14" t="s">
        <v>3906</v>
      </c>
      <c r="B2398" s="10" t="s">
        <v>353</v>
      </c>
      <c r="C2398" s="105">
        <v>85000</v>
      </c>
      <c r="D2398" s="70">
        <v>158</v>
      </c>
      <c r="E2398" s="2">
        <f>'R SB'!H23</f>
        <v>0</v>
      </c>
    </row>
    <row r="2399" spans="1:5" s="6" customFormat="1">
      <c r="A2399" s="14" t="s">
        <v>3907</v>
      </c>
      <c r="B2399" s="10" t="s">
        <v>353</v>
      </c>
      <c r="C2399" s="105">
        <v>85000</v>
      </c>
      <c r="D2399" s="70">
        <v>162</v>
      </c>
      <c r="E2399" s="2">
        <f>'R SB'!J23</f>
        <v>0</v>
      </c>
    </row>
    <row r="2400" spans="1:5" s="6" customFormat="1">
      <c r="A2400" s="14" t="s">
        <v>3908</v>
      </c>
      <c r="B2400" s="10" t="s">
        <v>355</v>
      </c>
      <c r="C2400" s="105">
        <v>75000</v>
      </c>
      <c r="D2400" s="70">
        <v>153</v>
      </c>
      <c r="E2400" s="2">
        <f>'R SB'!E25</f>
        <v>0</v>
      </c>
    </row>
    <row r="2401" spans="1:5" s="6" customFormat="1">
      <c r="A2401" s="14" t="s">
        <v>3909</v>
      </c>
      <c r="B2401" s="10" t="s">
        <v>355</v>
      </c>
      <c r="C2401" s="105">
        <v>75000</v>
      </c>
      <c r="D2401" s="70">
        <v>156</v>
      </c>
      <c r="E2401" s="2">
        <f>'R SB'!F25</f>
        <v>0</v>
      </c>
    </row>
    <row r="2402" spans="1:5" s="6" customFormat="1">
      <c r="A2402" s="14" t="s">
        <v>3910</v>
      </c>
      <c r="B2402" s="10" t="s">
        <v>355</v>
      </c>
      <c r="C2402" s="105">
        <v>75000</v>
      </c>
      <c r="D2402" s="70">
        <v>159</v>
      </c>
      <c r="E2402" s="2">
        <f>'R SB'!G25</f>
        <v>0</v>
      </c>
    </row>
    <row r="2403" spans="1:5" s="6" customFormat="1">
      <c r="A2403" s="14" t="s">
        <v>3911</v>
      </c>
      <c r="B2403" s="10" t="s">
        <v>1097</v>
      </c>
      <c r="C2403" s="105">
        <v>50000</v>
      </c>
      <c r="D2403" s="70">
        <v>144</v>
      </c>
      <c r="E2403" s="2">
        <f>'R SB'!E27</f>
        <v>0</v>
      </c>
    </row>
    <row r="2404" spans="1:5" s="6" customFormat="1">
      <c r="A2404" s="14" t="s">
        <v>3912</v>
      </c>
      <c r="B2404" s="10" t="s">
        <v>1097</v>
      </c>
      <c r="C2404" s="105">
        <v>50000</v>
      </c>
      <c r="D2404" s="70">
        <v>149</v>
      </c>
      <c r="E2404" s="2">
        <f>'R SB'!F27</f>
        <v>0</v>
      </c>
    </row>
    <row r="2405" spans="1:5" s="6" customFormat="1">
      <c r="A2405" s="14" t="s">
        <v>3913</v>
      </c>
      <c r="B2405" s="10" t="s">
        <v>1097</v>
      </c>
      <c r="C2405" s="105">
        <v>50000</v>
      </c>
      <c r="D2405" s="70">
        <v>154</v>
      </c>
      <c r="E2405" s="2">
        <f>'R SB'!G27</f>
        <v>0</v>
      </c>
    </row>
    <row r="2406" spans="1:5" s="6" customFormat="1">
      <c r="A2406" s="14" t="s">
        <v>3914</v>
      </c>
      <c r="B2406" s="10" t="s">
        <v>1097</v>
      </c>
      <c r="C2406" s="105">
        <v>50000</v>
      </c>
      <c r="D2406" s="70">
        <v>159</v>
      </c>
      <c r="E2406" s="2">
        <f>'R SB'!H27</f>
        <v>0</v>
      </c>
    </row>
    <row r="2407" spans="1:5" s="6" customFormat="1">
      <c r="A2407" s="14" t="s">
        <v>3915</v>
      </c>
      <c r="B2407" s="10" t="s">
        <v>1097</v>
      </c>
      <c r="C2407" s="105">
        <v>50000</v>
      </c>
      <c r="D2407" s="70">
        <v>164</v>
      </c>
      <c r="E2407" s="2">
        <f>'R SB'!I27</f>
        <v>0</v>
      </c>
    </row>
    <row r="2408" spans="1:5" s="6" customFormat="1">
      <c r="A2408" s="14" t="s">
        <v>3916</v>
      </c>
      <c r="B2408" s="10" t="s">
        <v>357</v>
      </c>
      <c r="C2408" s="105">
        <v>100000</v>
      </c>
      <c r="D2408" s="70">
        <v>149</v>
      </c>
      <c r="E2408" s="2">
        <f>'R SB'!F30</f>
        <v>0</v>
      </c>
    </row>
    <row r="2409" spans="1:5" s="6" customFormat="1">
      <c r="A2409" s="14" t="s">
        <v>3917</v>
      </c>
      <c r="B2409" s="10" t="s">
        <v>357</v>
      </c>
      <c r="C2409" s="105">
        <v>100000</v>
      </c>
      <c r="D2409" s="70">
        <v>152</v>
      </c>
      <c r="E2409" s="2">
        <f>'R SB'!H30</f>
        <v>0</v>
      </c>
    </row>
    <row r="2410" spans="1:5" s="6" customFormat="1">
      <c r="A2410" s="14" t="s">
        <v>3918</v>
      </c>
      <c r="B2410" s="10" t="s">
        <v>357</v>
      </c>
      <c r="C2410" s="105">
        <v>100000</v>
      </c>
      <c r="D2410" s="70">
        <v>155</v>
      </c>
      <c r="E2410" s="2">
        <f>'R SB'!J30</f>
        <v>0</v>
      </c>
    </row>
    <row r="2411" spans="1:5" s="6" customFormat="1">
      <c r="A2411" s="14" t="s">
        <v>3919</v>
      </c>
      <c r="B2411" s="10" t="s">
        <v>357</v>
      </c>
      <c r="C2411" s="105">
        <v>100000</v>
      </c>
      <c r="D2411" s="70">
        <v>158</v>
      </c>
      <c r="E2411" s="2">
        <f>'R SB'!M30</f>
        <v>0</v>
      </c>
    </row>
    <row r="2412" spans="1:5" s="6" customFormat="1">
      <c r="A2412" s="14" t="s">
        <v>3920</v>
      </c>
      <c r="B2412" s="10" t="s">
        <v>357</v>
      </c>
      <c r="C2412" s="105">
        <v>100000</v>
      </c>
      <c r="D2412" s="70">
        <v>162</v>
      </c>
      <c r="E2412" s="2">
        <f>'R SB'!O30</f>
        <v>0</v>
      </c>
    </row>
    <row r="2413" spans="1:5" s="6" customFormat="1">
      <c r="A2413" s="14" t="s">
        <v>3921</v>
      </c>
      <c r="B2413" s="10" t="s">
        <v>358</v>
      </c>
      <c r="C2413" s="105">
        <v>95000</v>
      </c>
      <c r="D2413" s="70">
        <v>150</v>
      </c>
      <c r="E2413" s="2">
        <f>'R SB'!G31</f>
        <v>0</v>
      </c>
    </row>
    <row r="2414" spans="1:5" s="6" customFormat="1">
      <c r="A2414" s="14" t="s">
        <v>3922</v>
      </c>
      <c r="B2414" s="10" t="s">
        <v>358</v>
      </c>
      <c r="C2414" s="105">
        <v>95000</v>
      </c>
      <c r="D2414" s="70">
        <v>153</v>
      </c>
      <c r="E2414" s="2">
        <f>'R SB'!I31</f>
        <v>0</v>
      </c>
    </row>
    <row r="2415" spans="1:5" s="6" customFormat="1">
      <c r="A2415" s="14" t="s">
        <v>3923</v>
      </c>
      <c r="B2415" s="10" t="s">
        <v>358</v>
      </c>
      <c r="C2415" s="105">
        <v>95000</v>
      </c>
      <c r="D2415" s="70">
        <v>155</v>
      </c>
      <c r="E2415" s="2">
        <f>'R SB'!J31</f>
        <v>0</v>
      </c>
    </row>
    <row r="2416" spans="1:5" s="6" customFormat="1">
      <c r="A2416" s="14" t="s">
        <v>3924</v>
      </c>
      <c r="B2416" s="10" t="s">
        <v>358</v>
      </c>
      <c r="C2416" s="105">
        <v>95000</v>
      </c>
      <c r="D2416" s="70">
        <v>157</v>
      </c>
      <c r="E2416" s="2">
        <f>'R SB'!L31</f>
        <v>0</v>
      </c>
    </row>
    <row r="2417" spans="1:5" s="6" customFormat="1">
      <c r="A2417" s="14" t="s">
        <v>3925</v>
      </c>
      <c r="B2417" s="10" t="s">
        <v>358</v>
      </c>
      <c r="C2417" s="105">
        <v>95000</v>
      </c>
      <c r="D2417" s="70">
        <v>159</v>
      </c>
      <c r="E2417" s="2">
        <f>'R SB'!N31</f>
        <v>0</v>
      </c>
    </row>
    <row r="2418" spans="1:5" s="6" customFormat="1">
      <c r="A2418" s="14" t="s">
        <v>3926</v>
      </c>
      <c r="B2418" s="10" t="s">
        <v>359</v>
      </c>
      <c r="C2418" s="105">
        <v>85000</v>
      </c>
      <c r="D2418" s="70">
        <v>147</v>
      </c>
      <c r="E2418" s="2">
        <f>'R SB'!E32</f>
        <v>0</v>
      </c>
    </row>
    <row r="2419" spans="1:5" s="6" customFormat="1">
      <c r="A2419" s="14" t="s">
        <v>3927</v>
      </c>
      <c r="B2419" s="10" t="s">
        <v>359</v>
      </c>
      <c r="C2419" s="105">
        <v>85000</v>
      </c>
      <c r="D2419" s="70">
        <v>150</v>
      </c>
      <c r="E2419" s="2">
        <f>'R SB'!G32</f>
        <v>0</v>
      </c>
    </row>
    <row r="2420" spans="1:5" s="6" customFormat="1">
      <c r="A2420" s="14" t="s">
        <v>3928</v>
      </c>
      <c r="B2420" s="10" t="s">
        <v>359</v>
      </c>
      <c r="C2420" s="105">
        <v>85000</v>
      </c>
      <c r="D2420" s="70">
        <v>153</v>
      </c>
      <c r="E2420" s="2">
        <f>'R SB'!I32</f>
        <v>0</v>
      </c>
    </row>
    <row r="2421" spans="1:5" s="6" customFormat="1">
      <c r="A2421" s="14" t="s">
        <v>3929</v>
      </c>
      <c r="B2421" s="10" t="s">
        <v>359</v>
      </c>
      <c r="C2421" s="105">
        <v>85000</v>
      </c>
      <c r="D2421" s="70">
        <v>156</v>
      </c>
      <c r="E2421" s="2">
        <f>'R SB'!K32</f>
        <v>0</v>
      </c>
    </row>
    <row r="2422" spans="1:5" s="6" customFormat="1">
      <c r="A2422" s="14" t="s">
        <v>3930</v>
      </c>
      <c r="B2422" s="10" t="s">
        <v>360</v>
      </c>
      <c r="C2422" s="105">
        <v>65000</v>
      </c>
      <c r="D2422" s="70">
        <v>150</v>
      </c>
      <c r="E2422" s="2">
        <f>'R SB'!G35</f>
        <v>0</v>
      </c>
    </row>
    <row r="2423" spans="1:5" s="6" customFormat="1">
      <c r="A2423" s="14" t="s">
        <v>3931</v>
      </c>
      <c r="B2423" s="10" t="s">
        <v>360</v>
      </c>
      <c r="C2423" s="105">
        <v>65000</v>
      </c>
      <c r="D2423" s="70">
        <v>154</v>
      </c>
      <c r="E2423" s="2">
        <f>'R SB'!I35</f>
        <v>0</v>
      </c>
    </row>
    <row r="2424" spans="1:5" s="6" customFormat="1">
      <c r="A2424" s="14" t="s">
        <v>3932</v>
      </c>
      <c r="B2424" s="10" t="s">
        <v>360</v>
      </c>
      <c r="C2424" s="105">
        <v>65000</v>
      </c>
      <c r="D2424" s="70">
        <v>158</v>
      </c>
      <c r="E2424" s="2">
        <f>'R SB'!L35</f>
        <v>0</v>
      </c>
    </row>
    <row r="2425" spans="1:5" s="6" customFormat="1">
      <c r="A2425" s="14" t="s">
        <v>3933</v>
      </c>
      <c r="B2425" s="10" t="s">
        <v>361</v>
      </c>
      <c r="C2425" s="105">
        <v>60000</v>
      </c>
      <c r="D2425" s="70">
        <v>145</v>
      </c>
      <c r="E2425" s="2">
        <f>'R SB'!E36</f>
        <v>0</v>
      </c>
    </row>
    <row r="2426" spans="1:5" s="6" customFormat="1">
      <c r="A2426" s="14" t="s">
        <v>3934</v>
      </c>
      <c r="B2426" s="10" t="s">
        <v>361</v>
      </c>
      <c r="C2426" s="105">
        <v>60000</v>
      </c>
      <c r="D2426" s="70">
        <v>150</v>
      </c>
      <c r="E2426" s="2">
        <f>'R SB'!G36</f>
        <v>0</v>
      </c>
    </row>
    <row r="2427" spans="1:5" s="6" customFormat="1">
      <c r="A2427" s="14" t="s">
        <v>3935</v>
      </c>
      <c r="B2427" s="10" t="s">
        <v>361</v>
      </c>
      <c r="C2427" s="105">
        <v>60000</v>
      </c>
      <c r="D2427" s="70">
        <v>155</v>
      </c>
      <c r="E2427" s="2">
        <f>'R SB'!J36</f>
        <v>0</v>
      </c>
    </row>
    <row r="2428" spans="1:5" s="6" customFormat="1">
      <c r="A2428" s="14" t="s">
        <v>3936</v>
      </c>
      <c r="B2428" s="10" t="s">
        <v>1100</v>
      </c>
      <c r="C2428" s="105">
        <v>45000</v>
      </c>
      <c r="D2428" s="70">
        <v>146</v>
      </c>
      <c r="E2428" s="2">
        <f>'R SB'!F37</f>
        <v>0</v>
      </c>
    </row>
    <row r="2429" spans="1:5" s="6" customFormat="1">
      <c r="A2429" s="14" t="s">
        <v>3937</v>
      </c>
      <c r="B2429" s="10" t="s">
        <v>1100</v>
      </c>
      <c r="C2429" s="105">
        <v>45000</v>
      </c>
      <c r="D2429" s="70">
        <v>151</v>
      </c>
      <c r="E2429" s="2">
        <f>'R SB'!H37</f>
        <v>0</v>
      </c>
    </row>
    <row r="2430" spans="1:5" s="6" customFormat="1">
      <c r="A2430" s="14" t="s">
        <v>3938</v>
      </c>
      <c r="B2430" s="10" t="s">
        <v>1100</v>
      </c>
      <c r="C2430" s="105">
        <v>45000</v>
      </c>
      <c r="D2430" s="70">
        <v>155</v>
      </c>
      <c r="E2430" s="2">
        <f>'R SB'!J37</f>
        <v>0</v>
      </c>
    </row>
    <row r="2431" spans="1:5" s="6" customFormat="1">
      <c r="A2431" s="14" t="s">
        <v>3939</v>
      </c>
      <c r="B2431" s="10" t="s">
        <v>1100</v>
      </c>
      <c r="C2431" s="105">
        <v>45000</v>
      </c>
      <c r="D2431" s="70">
        <v>159</v>
      </c>
      <c r="E2431" s="2">
        <f>'R SB'!M37</f>
        <v>0</v>
      </c>
    </row>
    <row r="2432" spans="1:5" s="6" customFormat="1">
      <c r="A2432" s="14" t="s">
        <v>3940</v>
      </c>
      <c r="B2432" s="10" t="s">
        <v>1101</v>
      </c>
      <c r="C2432" s="105">
        <v>45000</v>
      </c>
      <c r="D2432" s="70">
        <v>156</v>
      </c>
      <c r="E2432" s="2">
        <f>'R SB'!K38</f>
        <v>0</v>
      </c>
    </row>
    <row r="2433" spans="1:5" s="6" customFormat="1">
      <c r="A2433" s="14" t="s">
        <v>3941</v>
      </c>
      <c r="B2433" s="10" t="s">
        <v>1101</v>
      </c>
      <c r="C2433" s="105">
        <v>45000</v>
      </c>
      <c r="D2433" s="70">
        <v>161</v>
      </c>
      <c r="E2433" s="2">
        <f>'R SB'!N38</f>
        <v>0</v>
      </c>
    </row>
    <row r="2434" spans="1:5" s="6" customFormat="1">
      <c r="A2434" s="14" t="s">
        <v>3942</v>
      </c>
      <c r="B2434" s="10" t="s">
        <v>363</v>
      </c>
      <c r="C2434" s="105">
        <v>50000</v>
      </c>
      <c r="D2434" s="70">
        <v>146</v>
      </c>
      <c r="E2434" s="2">
        <f>'R SB'!F39</f>
        <v>0</v>
      </c>
    </row>
    <row r="2435" spans="1:5" s="6" customFormat="1">
      <c r="A2435" s="14" t="s">
        <v>3943</v>
      </c>
      <c r="B2435" s="10" t="s">
        <v>363</v>
      </c>
      <c r="C2435" s="105">
        <v>50000</v>
      </c>
      <c r="D2435" s="70">
        <v>151</v>
      </c>
      <c r="E2435" s="2">
        <f>'R SB'!H39</f>
        <v>0</v>
      </c>
    </row>
    <row r="2436" spans="1:5" s="6" customFormat="1">
      <c r="A2436" s="14" t="s">
        <v>3944</v>
      </c>
      <c r="B2436" s="10" t="s">
        <v>363</v>
      </c>
      <c r="C2436" s="105">
        <v>50000</v>
      </c>
      <c r="D2436" s="70">
        <v>155</v>
      </c>
      <c r="E2436" s="2">
        <f>'R SB'!J39</f>
        <v>0</v>
      </c>
    </row>
    <row r="2437" spans="1:5" s="6" customFormat="1">
      <c r="A2437" s="14" t="s">
        <v>3945</v>
      </c>
      <c r="B2437" s="10" t="s">
        <v>363</v>
      </c>
      <c r="C2437" s="105">
        <v>50000</v>
      </c>
      <c r="D2437" s="70">
        <v>159</v>
      </c>
      <c r="E2437" s="2">
        <f>'R SB'!M39</f>
        <v>0</v>
      </c>
    </row>
    <row r="2438" spans="1:5" s="6" customFormat="1">
      <c r="A2438" s="14" t="s">
        <v>3946</v>
      </c>
      <c r="B2438" s="10" t="s">
        <v>365</v>
      </c>
      <c r="C2438" s="105">
        <v>50000</v>
      </c>
      <c r="D2438" s="70">
        <v>156</v>
      </c>
      <c r="E2438" s="2">
        <f>'R SB'!K40</f>
        <v>0</v>
      </c>
    </row>
    <row r="2439" spans="1:5" s="6" customFormat="1">
      <c r="A2439" s="14" t="s">
        <v>3947</v>
      </c>
      <c r="B2439" s="10" t="s">
        <v>365</v>
      </c>
      <c r="C2439" s="105">
        <v>50000</v>
      </c>
      <c r="D2439" s="70">
        <v>161</v>
      </c>
      <c r="E2439" s="2">
        <f>'R SB'!N40</f>
        <v>0</v>
      </c>
    </row>
    <row r="2440" spans="1:5" s="6" customFormat="1">
      <c r="A2440" s="14" t="s">
        <v>3948</v>
      </c>
      <c r="B2440" s="10" t="s">
        <v>366</v>
      </c>
      <c r="C2440" s="105">
        <v>45000</v>
      </c>
      <c r="D2440" s="70">
        <v>130</v>
      </c>
      <c r="E2440" s="2">
        <f>'R SB'!J42</f>
        <v>0</v>
      </c>
    </row>
    <row r="2441" spans="1:5" s="6" customFormat="1">
      <c r="A2441" s="14" t="s">
        <v>3949</v>
      </c>
      <c r="B2441" s="10" t="s">
        <v>366</v>
      </c>
      <c r="C2441" s="105">
        <v>45000</v>
      </c>
      <c r="D2441" s="70">
        <v>135</v>
      </c>
      <c r="E2441" s="2">
        <f>'R SB'!K42</f>
        <v>0</v>
      </c>
    </row>
    <row r="2442" spans="1:5" s="6" customFormat="1">
      <c r="A2442" s="14" t="s">
        <v>3950</v>
      </c>
      <c r="B2442" s="10" t="s">
        <v>366</v>
      </c>
      <c r="C2442" s="105">
        <v>45000</v>
      </c>
      <c r="D2442" s="70">
        <v>140</v>
      </c>
      <c r="E2442" s="2">
        <f>'R SB'!L42</f>
        <v>0</v>
      </c>
    </row>
    <row r="2443" spans="1:5" s="6" customFormat="1">
      <c r="A2443" s="14" t="s">
        <v>3951</v>
      </c>
      <c r="B2443" s="10" t="s">
        <v>366</v>
      </c>
      <c r="C2443" s="105">
        <v>45000</v>
      </c>
      <c r="D2443" s="70">
        <v>145</v>
      </c>
      <c r="E2443" s="2">
        <f>'R SB'!M42</f>
        <v>0</v>
      </c>
    </row>
    <row r="2444" spans="1:5" s="6" customFormat="1">
      <c r="A2444" s="14" t="s">
        <v>4049</v>
      </c>
      <c r="B2444" s="10" t="s">
        <v>367</v>
      </c>
      <c r="C2444" s="105">
        <v>30000</v>
      </c>
      <c r="D2444" s="70">
        <v>80</v>
      </c>
      <c r="E2444" s="2">
        <f>'R SB'!E43</f>
        <v>0</v>
      </c>
    </row>
    <row r="2445" spans="1:5" s="6" customFormat="1">
      <c r="A2445" s="14" t="s">
        <v>4060</v>
      </c>
      <c r="B2445" s="10" t="s">
        <v>367</v>
      </c>
      <c r="C2445" s="105">
        <v>30000</v>
      </c>
      <c r="D2445" s="70">
        <v>90</v>
      </c>
      <c r="E2445" s="2">
        <f>'R SB'!F43</f>
        <v>0</v>
      </c>
    </row>
    <row r="2446" spans="1:5" s="6" customFormat="1">
      <c r="A2446" s="14" t="s">
        <v>3952</v>
      </c>
      <c r="B2446" s="10" t="s">
        <v>368</v>
      </c>
      <c r="C2446" s="105">
        <v>35000</v>
      </c>
      <c r="D2446" s="70">
        <v>100</v>
      </c>
      <c r="E2446" s="2">
        <f>'R SB'!G44</f>
        <v>0</v>
      </c>
    </row>
    <row r="2447" spans="1:5" s="6" customFormat="1">
      <c r="A2447" s="14" t="s">
        <v>3953</v>
      </c>
      <c r="B2447" s="10" t="s">
        <v>368</v>
      </c>
      <c r="C2447" s="105">
        <v>35000</v>
      </c>
      <c r="D2447" s="70">
        <v>110</v>
      </c>
      <c r="E2447" s="2">
        <f>'R SB'!H44</f>
        <v>0</v>
      </c>
    </row>
    <row r="2448" spans="1:5" s="6" customFormat="1">
      <c r="A2448" s="14" t="s">
        <v>3954</v>
      </c>
      <c r="B2448" s="10" t="s">
        <v>368</v>
      </c>
      <c r="C2448" s="105">
        <v>35000</v>
      </c>
      <c r="D2448" s="70">
        <v>120</v>
      </c>
      <c r="E2448" s="2">
        <f>'R SB'!I44</f>
        <v>0</v>
      </c>
    </row>
    <row r="2449" spans="1:5" s="6" customFormat="1">
      <c r="A2449" s="14" t="s">
        <v>3955</v>
      </c>
      <c r="B2449" s="10" t="s">
        <v>370</v>
      </c>
      <c r="C2449" s="105">
        <v>85000</v>
      </c>
      <c r="D2449" s="70">
        <v>145</v>
      </c>
      <c r="E2449" s="2">
        <f>'R SB'!F47</f>
        <v>0</v>
      </c>
    </row>
    <row r="2450" spans="1:5" s="6" customFormat="1">
      <c r="A2450" s="14" t="s">
        <v>3956</v>
      </c>
      <c r="B2450" s="10" t="s">
        <v>370</v>
      </c>
      <c r="C2450" s="105">
        <v>85000</v>
      </c>
      <c r="D2450" s="70">
        <v>149</v>
      </c>
      <c r="E2450" s="2">
        <f>'R SB'!H47</f>
        <v>0</v>
      </c>
    </row>
    <row r="2451" spans="1:5" s="6" customFormat="1">
      <c r="A2451" s="14" t="s">
        <v>3957</v>
      </c>
      <c r="B2451" s="10" t="s">
        <v>370</v>
      </c>
      <c r="C2451" s="105">
        <v>85000</v>
      </c>
      <c r="D2451" s="70">
        <v>153</v>
      </c>
      <c r="E2451" s="2">
        <f>'R SB'!J47</f>
        <v>0</v>
      </c>
    </row>
    <row r="2452" spans="1:5" s="6" customFormat="1">
      <c r="A2452" s="14" t="s">
        <v>3958</v>
      </c>
      <c r="B2452" s="10" t="s">
        <v>370</v>
      </c>
      <c r="C2452" s="105">
        <v>85000</v>
      </c>
      <c r="D2452" s="70">
        <v>156</v>
      </c>
      <c r="E2452" s="2">
        <f>'R SB'!K47</f>
        <v>0</v>
      </c>
    </row>
    <row r="2453" spans="1:5" s="6" customFormat="1">
      <c r="A2453" s="14" t="s">
        <v>3959</v>
      </c>
      <c r="B2453" s="10" t="s">
        <v>372</v>
      </c>
      <c r="C2453" s="105">
        <v>65000</v>
      </c>
      <c r="D2453" s="70">
        <v>143</v>
      </c>
      <c r="E2453" s="2">
        <f>'R SB'!E48</f>
        <v>0</v>
      </c>
    </row>
    <row r="2454" spans="1:5" s="6" customFormat="1">
      <c r="A2454" s="14" t="s">
        <v>3960</v>
      </c>
      <c r="B2454" s="10" t="s">
        <v>372</v>
      </c>
      <c r="C2454" s="105">
        <v>65000</v>
      </c>
      <c r="D2454" s="70">
        <v>146</v>
      </c>
      <c r="E2454" s="2">
        <f>'R SB'!G48</f>
        <v>0</v>
      </c>
    </row>
    <row r="2455" spans="1:5" s="6" customFormat="1">
      <c r="A2455" s="14" t="s">
        <v>3961</v>
      </c>
      <c r="B2455" s="10" t="s">
        <v>372</v>
      </c>
      <c r="C2455" s="105">
        <v>65000</v>
      </c>
      <c r="D2455" s="70">
        <v>149</v>
      </c>
      <c r="E2455" s="2">
        <f>'R SB'!H48</f>
        <v>0</v>
      </c>
    </row>
    <row r="2456" spans="1:5" s="6" customFormat="1">
      <c r="A2456" s="14" t="s">
        <v>3962</v>
      </c>
      <c r="B2456" s="10" t="s">
        <v>372</v>
      </c>
      <c r="C2456" s="105">
        <v>65000</v>
      </c>
      <c r="D2456" s="70">
        <v>152</v>
      </c>
      <c r="E2456" s="2">
        <f>'R SB'!I48</f>
        <v>0</v>
      </c>
    </row>
    <row r="2457" spans="1:5" s="6" customFormat="1">
      <c r="A2457" s="14" t="s">
        <v>3963</v>
      </c>
      <c r="B2457" s="10" t="s">
        <v>1098</v>
      </c>
      <c r="C2457" s="105">
        <v>50000</v>
      </c>
      <c r="D2457" s="70">
        <v>141</v>
      </c>
      <c r="E2457" s="2">
        <f>'R SB'!G50</f>
        <v>0</v>
      </c>
    </row>
    <row r="2458" spans="1:5" s="6" customFormat="1">
      <c r="A2458" s="14" t="s">
        <v>3964</v>
      </c>
      <c r="B2458" s="10" t="s">
        <v>1098</v>
      </c>
      <c r="C2458" s="105">
        <v>50000</v>
      </c>
      <c r="D2458" s="70">
        <v>145</v>
      </c>
      <c r="E2458" s="2">
        <f>'R SB'!I50</f>
        <v>0</v>
      </c>
    </row>
    <row r="2459" spans="1:5" s="6" customFormat="1">
      <c r="A2459" s="14" t="s">
        <v>3965</v>
      </c>
      <c r="B2459" s="10" t="s">
        <v>1098</v>
      </c>
      <c r="C2459" s="105">
        <v>50000</v>
      </c>
      <c r="D2459" s="70">
        <v>149</v>
      </c>
      <c r="E2459" s="2">
        <f>'R SB'!K50</f>
        <v>0</v>
      </c>
    </row>
    <row r="2460" spans="1:5" s="6" customFormat="1">
      <c r="A2460" s="14" t="s">
        <v>3966</v>
      </c>
      <c r="B2460" s="10" t="s">
        <v>1098</v>
      </c>
      <c r="C2460" s="105">
        <v>50000</v>
      </c>
      <c r="D2460" s="70">
        <v>153</v>
      </c>
      <c r="E2460" s="2">
        <f>'R SB'!N50</f>
        <v>0</v>
      </c>
    </row>
    <row r="2461" spans="1:5" s="6" customFormat="1">
      <c r="A2461" s="14" t="s">
        <v>3967</v>
      </c>
      <c r="B2461" s="10" t="s">
        <v>374</v>
      </c>
      <c r="C2461" s="105">
        <v>80000</v>
      </c>
      <c r="D2461" s="70">
        <v>140</v>
      </c>
      <c r="E2461" s="2">
        <f>'R SB'!F51</f>
        <v>0</v>
      </c>
    </row>
    <row r="2462" spans="1:5" s="6" customFormat="1">
      <c r="A2462" s="14" t="s">
        <v>3968</v>
      </c>
      <c r="B2462" s="10" t="s">
        <v>374</v>
      </c>
      <c r="C2462" s="105">
        <v>80000</v>
      </c>
      <c r="D2462" s="70">
        <v>144</v>
      </c>
      <c r="E2462" s="2">
        <f>'R SB'!H51</f>
        <v>0</v>
      </c>
    </row>
    <row r="2463" spans="1:5" s="6" customFormat="1">
      <c r="A2463" s="14" t="s">
        <v>3969</v>
      </c>
      <c r="B2463" s="10" t="s">
        <v>374</v>
      </c>
      <c r="C2463" s="105">
        <v>80000</v>
      </c>
      <c r="D2463" s="70">
        <v>148</v>
      </c>
      <c r="E2463" s="2">
        <f>'R SB'!J51</f>
        <v>0</v>
      </c>
    </row>
    <row r="2464" spans="1:5" s="6" customFormat="1">
      <c r="A2464" s="14" t="s">
        <v>3970</v>
      </c>
      <c r="B2464" s="10" t="s">
        <v>374</v>
      </c>
      <c r="C2464" s="105">
        <v>80000</v>
      </c>
      <c r="D2464" s="70">
        <v>152</v>
      </c>
      <c r="E2464" s="2">
        <f>'R SB'!M51</f>
        <v>0</v>
      </c>
    </row>
    <row r="2465" spans="1:5" s="6" customFormat="1">
      <c r="A2465" s="14" t="s">
        <v>3971</v>
      </c>
      <c r="B2465" s="10" t="s">
        <v>375</v>
      </c>
      <c r="C2465" s="105">
        <v>60000</v>
      </c>
      <c r="D2465" s="70">
        <v>140</v>
      </c>
      <c r="E2465" s="2">
        <f>'R SB'!F52</f>
        <v>0</v>
      </c>
    </row>
    <row r="2466" spans="1:5" s="6" customFormat="1">
      <c r="A2466" s="14" t="s">
        <v>3972</v>
      </c>
      <c r="B2466" s="10" t="s">
        <v>375</v>
      </c>
      <c r="C2466" s="105">
        <v>60000</v>
      </c>
      <c r="D2466" s="70">
        <v>145</v>
      </c>
      <c r="E2466" s="2">
        <f>'R SB'!I52</f>
        <v>0</v>
      </c>
    </row>
    <row r="2467" spans="1:5" s="6" customFormat="1">
      <c r="A2467" s="14" t="s">
        <v>3973</v>
      </c>
      <c r="B2467" s="10" t="s">
        <v>375</v>
      </c>
      <c r="C2467" s="105">
        <v>60000</v>
      </c>
      <c r="D2467" s="70">
        <v>150</v>
      </c>
      <c r="E2467" s="2">
        <f>'R SB'!L52</f>
        <v>0</v>
      </c>
    </row>
    <row r="2468" spans="1:5" s="6" customFormat="1">
      <c r="A2468" s="14" t="s">
        <v>3974</v>
      </c>
      <c r="B2468" s="10" t="s">
        <v>376</v>
      </c>
      <c r="C2468" s="105">
        <v>45000</v>
      </c>
      <c r="D2468" s="70">
        <v>139</v>
      </c>
      <c r="E2468" s="2">
        <f>'R SB'!E53</f>
        <v>0</v>
      </c>
    </row>
    <row r="2469" spans="1:5" s="6" customFormat="1">
      <c r="A2469" s="14" t="s">
        <v>3975</v>
      </c>
      <c r="B2469" s="10" t="s">
        <v>376</v>
      </c>
      <c r="C2469" s="105">
        <v>45000</v>
      </c>
      <c r="D2469" s="70">
        <v>144</v>
      </c>
      <c r="E2469" s="2">
        <f>'R SB'!H53</f>
        <v>0</v>
      </c>
    </row>
    <row r="2470" spans="1:5" s="6" customFormat="1">
      <c r="A2470" s="14" t="s">
        <v>3976</v>
      </c>
      <c r="B2470" s="10" t="s">
        <v>376</v>
      </c>
      <c r="C2470" s="105">
        <v>45000</v>
      </c>
      <c r="D2470" s="70">
        <v>149</v>
      </c>
      <c r="E2470" s="2">
        <f>'R SB'!K53</f>
        <v>0</v>
      </c>
    </row>
    <row r="2471" spans="1:5" s="6" customFormat="1">
      <c r="A2471" s="14" t="s">
        <v>3977</v>
      </c>
      <c r="B2471" s="10" t="s">
        <v>376</v>
      </c>
      <c r="C2471" s="105">
        <v>45000</v>
      </c>
      <c r="D2471" s="70">
        <v>154</v>
      </c>
      <c r="E2471" s="2">
        <f>'R SB'!O53</f>
        <v>0</v>
      </c>
    </row>
    <row r="2472" spans="1:5" s="6" customFormat="1">
      <c r="A2472" s="14" t="s">
        <v>3978</v>
      </c>
      <c r="B2472" s="33" t="s">
        <v>385</v>
      </c>
      <c r="C2472" s="105">
        <v>145000</v>
      </c>
      <c r="D2472" s="71" t="s">
        <v>267</v>
      </c>
      <c r="E2472" s="2">
        <f>'R SB'!E56</f>
        <v>0</v>
      </c>
    </row>
    <row r="2473" spans="1:5" s="6" customFormat="1">
      <c r="A2473" s="14" t="s">
        <v>3979</v>
      </c>
      <c r="B2473" s="32" t="s">
        <v>386</v>
      </c>
      <c r="C2473" s="105">
        <v>145000</v>
      </c>
      <c r="D2473" s="71" t="s">
        <v>267</v>
      </c>
      <c r="E2473" s="2">
        <f>'R SB'!E57</f>
        <v>0</v>
      </c>
    </row>
    <row r="2474" spans="1:5" s="6" customFormat="1">
      <c r="A2474" s="14" t="s">
        <v>3980</v>
      </c>
      <c r="B2474" s="32" t="s">
        <v>399</v>
      </c>
      <c r="C2474" s="105">
        <v>45000</v>
      </c>
      <c r="D2474" s="71" t="s">
        <v>267</v>
      </c>
      <c r="E2474" s="2">
        <f>'R SB'!E58</f>
        <v>0</v>
      </c>
    </row>
    <row r="2475" spans="1:5" s="6" customFormat="1">
      <c r="A2475" s="14" t="s">
        <v>3981</v>
      </c>
      <c r="B2475" s="32" t="s">
        <v>401</v>
      </c>
      <c r="C2475" s="105">
        <v>40000</v>
      </c>
      <c r="D2475" s="71" t="s">
        <v>267</v>
      </c>
      <c r="E2475" s="2">
        <f>'R SB'!E59</f>
        <v>0</v>
      </c>
    </row>
    <row r="2476" spans="1:5" s="6" customFormat="1">
      <c r="A2476" s="14" t="s">
        <v>3982</v>
      </c>
      <c r="B2476" s="32" t="s">
        <v>406</v>
      </c>
      <c r="C2476" s="105">
        <v>35000</v>
      </c>
      <c r="D2476" s="71" t="s">
        <v>267</v>
      </c>
      <c r="E2476" s="2">
        <f>'R SB'!E60</f>
        <v>0</v>
      </c>
    </row>
    <row r="2477" spans="1:5" s="6" customFormat="1">
      <c r="A2477" s="14" t="s">
        <v>3983</v>
      </c>
      <c r="B2477" s="32" t="s">
        <v>408</v>
      </c>
      <c r="C2477" s="105">
        <v>35000</v>
      </c>
      <c r="D2477" s="71" t="s">
        <v>267</v>
      </c>
      <c r="E2477" s="2">
        <f>'R SB'!E61</f>
        <v>0</v>
      </c>
    </row>
    <row r="2478" spans="1:5" s="6" customFormat="1">
      <c r="A2478" s="14" t="s">
        <v>3984</v>
      </c>
      <c r="B2478" s="32" t="s">
        <v>1358</v>
      </c>
      <c r="C2478" s="105">
        <v>25000</v>
      </c>
      <c r="D2478" s="71" t="s">
        <v>267</v>
      </c>
      <c r="E2478" s="2">
        <f>'R SB'!E62</f>
        <v>0</v>
      </c>
    </row>
    <row r="2479" spans="1:5" s="6" customFormat="1">
      <c r="A2479" s="14" t="s">
        <v>3985</v>
      </c>
      <c r="B2479" s="32" t="s">
        <v>1262</v>
      </c>
      <c r="C2479" s="105">
        <v>25000</v>
      </c>
      <c r="D2479" s="71" t="s">
        <v>267</v>
      </c>
      <c r="E2479" s="2">
        <f>'R SB'!E63</f>
        <v>0</v>
      </c>
    </row>
    <row r="2480" spans="1:5" s="6" customFormat="1">
      <c r="A2480" s="14" t="s">
        <v>3986</v>
      </c>
      <c r="B2480" s="32" t="s">
        <v>410</v>
      </c>
      <c r="C2480" s="105">
        <v>25000</v>
      </c>
      <c r="D2480" s="71" t="s">
        <v>267</v>
      </c>
      <c r="E2480" s="2">
        <f>'R SB'!E64</f>
        <v>0</v>
      </c>
    </row>
    <row r="2481" spans="1:5" s="6" customFormat="1">
      <c r="A2481" s="14" t="s">
        <v>3987</v>
      </c>
      <c r="B2481" s="32" t="s">
        <v>412</v>
      </c>
      <c r="C2481" s="105">
        <v>25000</v>
      </c>
      <c r="D2481" s="71" t="s">
        <v>267</v>
      </c>
      <c r="E2481" s="2">
        <f>'R SB'!E65</f>
        <v>0</v>
      </c>
    </row>
    <row r="2482" spans="1:5" s="6" customFormat="1">
      <c r="A2482" s="14" t="s">
        <v>3988</v>
      </c>
      <c r="B2482" s="32" t="s">
        <v>402</v>
      </c>
      <c r="C2482" s="105">
        <v>40000</v>
      </c>
      <c r="D2482" s="71" t="s">
        <v>267</v>
      </c>
      <c r="E2482" s="2">
        <f>'R SB'!E66</f>
        <v>0</v>
      </c>
    </row>
    <row r="2483" spans="1:5" s="6" customFormat="1">
      <c r="A2483" s="14" t="s">
        <v>3989</v>
      </c>
      <c r="B2483" s="32" t="s">
        <v>404</v>
      </c>
      <c r="C2483" s="105">
        <v>35000</v>
      </c>
      <c r="D2483" s="71" t="s">
        <v>267</v>
      </c>
      <c r="E2483" s="2">
        <f>'R SB'!E67</f>
        <v>0</v>
      </c>
    </row>
    <row r="2484" spans="1:5" s="6" customFormat="1">
      <c r="A2484" s="14" t="s">
        <v>3990</v>
      </c>
      <c r="B2484" s="32" t="s">
        <v>1099</v>
      </c>
      <c r="C2484" s="105">
        <v>25000</v>
      </c>
      <c r="D2484" s="71" t="s">
        <v>267</v>
      </c>
      <c r="E2484" s="2">
        <f>'R SB'!E68</f>
        <v>0</v>
      </c>
    </row>
    <row r="2485" spans="1:5" s="6" customFormat="1">
      <c r="A2485" s="14" t="s">
        <v>3991</v>
      </c>
      <c r="B2485" s="32" t="s">
        <v>413</v>
      </c>
      <c r="C2485" s="105">
        <v>25000</v>
      </c>
      <c r="D2485" s="71" t="s">
        <v>267</v>
      </c>
      <c r="E2485" s="2">
        <f>'R SB'!E69</f>
        <v>0</v>
      </c>
    </row>
    <row r="2486" spans="1:5" s="6" customFormat="1">
      <c r="A2486" s="14" t="s">
        <v>3992</v>
      </c>
      <c r="B2486" s="32" t="s">
        <v>415</v>
      </c>
      <c r="C2486" s="105">
        <v>20000</v>
      </c>
      <c r="D2486" s="71" t="s">
        <v>267</v>
      </c>
      <c r="E2486" s="2">
        <f>'R SB'!E70</f>
        <v>0</v>
      </c>
    </row>
    <row r="2487" spans="1:5" s="6" customFormat="1">
      <c r="A2487" s="14" t="s">
        <v>3993</v>
      </c>
      <c r="B2487" s="32" t="s">
        <v>416</v>
      </c>
      <c r="C2487" s="105">
        <v>20000</v>
      </c>
      <c r="D2487" s="71" t="s">
        <v>267</v>
      </c>
      <c r="E2487" s="2">
        <f>'R SB'!E71</f>
        <v>0</v>
      </c>
    </row>
    <row r="2488" spans="1:5" s="6" customFormat="1">
      <c r="A2488" s="14" t="s">
        <v>3346</v>
      </c>
      <c r="B2488" s="10" t="s">
        <v>1359</v>
      </c>
      <c r="C2488" s="105">
        <v>40000</v>
      </c>
      <c r="D2488" s="72" t="s">
        <v>3994</v>
      </c>
      <c r="E2488" s="2">
        <f>'R SB'!F75</f>
        <v>0</v>
      </c>
    </row>
    <row r="2489" spans="1:5" s="6" customFormat="1">
      <c r="A2489" s="14" t="s">
        <v>3347</v>
      </c>
      <c r="B2489" s="10" t="s">
        <v>1359</v>
      </c>
      <c r="C2489" s="105">
        <v>40000</v>
      </c>
      <c r="D2489" s="72" t="s">
        <v>3995</v>
      </c>
      <c r="E2489" s="2">
        <f>'R SB'!G75</f>
        <v>0</v>
      </c>
    </row>
    <row r="2490" spans="1:5" s="6" customFormat="1">
      <c r="A2490" s="14" t="s">
        <v>3348</v>
      </c>
      <c r="B2490" s="10" t="s">
        <v>1359</v>
      </c>
      <c r="C2490" s="105">
        <v>40000</v>
      </c>
      <c r="D2490" s="72" t="s">
        <v>3996</v>
      </c>
      <c r="E2490" s="2">
        <f>'R SB'!H75</f>
        <v>0</v>
      </c>
    </row>
    <row r="2491" spans="1:5" s="6" customFormat="1">
      <c r="A2491" s="14" t="s">
        <v>3349</v>
      </c>
      <c r="B2491" s="10" t="s">
        <v>1359</v>
      </c>
      <c r="C2491" s="105">
        <v>40000</v>
      </c>
      <c r="D2491" s="72" t="s">
        <v>3997</v>
      </c>
      <c r="E2491" s="2">
        <f>'R SB'!I75</f>
        <v>0</v>
      </c>
    </row>
    <row r="2492" spans="1:5" s="6" customFormat="1">
      <c r="A2492" s="14" t="s">
        <v>3998</v>
      </c>
      <c r="B2492" s="10" t="s">
        <v>1359</v>
      </c>
      <c r="C2492" s="105">
        <v>40000</v>
      </c>
      <c r="D2492" s="72" t="s">
        <v>3999</v>
      </c>
      <c r="E2492" s="2">
        <f>'R SB'!J75</f>
        <v>0</v>
      </c>
    </row>
    <row r="2493" spans="1:5" s="6" customFormat="1">
      <c r="A2493" s="14" t="s">
        <v>3351</v>
      </c>
      <c r="B2493" s="10" t="s">
        <v>1359</v>
      </c>
      <c r="C2493" s="105">
        <v>40000</v>
      </c>
      <c r="D2493" s="72" t="s">
        <v>4000</v>
      </c>
      <c r="E2493" s="2">
        <f>'R SB'!K75</f>
        <v>0</v>
      </c>
    </row>
    <row r="2494" spans="1:5" s="6" customFormat="1">
      <c r="A2494" s="14" t="s">
        <v>3352</v>
      </c>
      <c r="B2494" s="10" t="s">
        <v>1359</v>
      </c>
      <c r="C2494" s="105">
        <v>40000</v>
      </c>
      <c r="D2494" s="72" t="s">
        <v>4001</v>
      </c>
      <c r="E2494" s="2">
        <f>'R SB'!L75</f>
        <v>0</v>
      </c>
    </row>
    <row r="2495" spans="1:5" s="6" customFormat="1">
      <c r="A2495" s="14" t="s">
        <v>3353</v>
      </c>
      <c r="B2495" s="10" t="s">
        <v>1359</v>
      </c>
      <c r="C2495" s="105">
        <v>40000</v>
      </c>
      <c r="D2495" s="72" t="s">
        <v>4002</v>
      </c>
      <c r="E2495" s="2">
        <f>'R SB'!M75</f>
        <v>0</v>
      </c>
    </row>
    <row r="2496" spans="1:5" s="6" customFormat="1">
      <c r="A2496" s="14" t="s">
        <v>3354</v>
      </c>
      <c r="B2496" s="10" t="s">
        <v>1359</v>
      </c>
      <c r="C2496" s="105">
        <v>40000</v>
      </c>
      <c r="D2496" s="72" t="s">
        <v>4003</v>
      </c>
      <c r="E2496" s="2">
        <f>'R SB'!N75</f>
        <v>0</v>
      </c>
    </row>
    <row r="2497" spans="1:5" s="6" customFormat="1">
      <c r="A2497" s="14" t="s">
        <v>3355</v>
      </c>
      <c r="B2497" s="10" t="s">
        <v>1359</v>
      </c>
      <c r="C2497" s="105">
        <v>40000</v>
      </c>
      <c r="D2497" s="72" t="s">
        <v>4004</v>
      </c>
      <c r="E2497" s="2">
        <f>'R SB'!O75</f>
        <v>0</v>
      </c>
    </row>
    <row r="2498" spans="1:5" s="6" customFormat="1">
      <c r="A2498" s="14" t="s">
        <v>3356</v>
      </c>
      <c r="B2498" s="10" t="s">
        <v>1359</v>
      </c>
      <c r="C2498" s="105">
        <v>40000</v>
      </c>
      <c r="D2498" s="70" t="s">
        <v>4005</v>
      </c>
      <c r="E2498" s="2">
        <f>'R SB'!P75</f>
        <v>0</v>
      </c>
    </row>
    <row r="2499" spans="1:5" s="6" customFormat="1">
      <c r="A2499" s="14" t="s">
        <v>4006</v>
      </c>
      <c r="B2499" s="10" t="s">
        <v>1360</v>
      </c>
      <c r="C2499" s="105">
        <v>45000</v>
      </c>
      <c r="D2499" s="72" t="s">
        <v>3994</v>
      </c>
      <c r="E2499" s="2">
        <f>'R SB'!F76</f>
        <v>0</v>
      </c>
    </row>
    <row r="2500" spans="1:5" s="6" customFormat="1">
      <c r="A2500" s="14" t="s">
        <v>4007</v>
      </c>
      <c r="B2500" s="10" t="s">
        <v>1360</v>
      </c>
      <c r="C2500" s="105">
        <v>45000</v>
      </c>
      <c r="D2500" s="72" t="s">
        <v>3995</v>
      </c>
      <c r="E2500" s="2">
        <f>'R SB'!G76</f>
        <v>0</v>
      </c>
    </row>
    <row r="2501" spans="1:5" s="6" customFormat="1">
      <c r="A2501" s="14" t="s">
        <v>4008</v>
      </c>
      <c r="B2501" s="10" t="s">
        <v>1360</v>
      </c>
      <c r="C2501" s="105">
        <v>45000</v>
      </c>
      <c r="D2501" s="72" t="s">
        <v>3996</v>
      </c>
      <c r="E2501" s="2">
        <f>'R SB'!H76</f>
        <v>0</v>
      </c>
    </row>
    <row r="2502" spans="1:5" s="6" customFormat="1">
      <c r="A2502" s="14" t="s">
        <v>4009</v>
      </c>
      <c r="B2502" s="10" t="s">
        <v>1360</v>
      </c>
      <c r="C2502" s="105">
        <v>45000</v>
      </c>
      <c r="D2502" s="72" t="s">
        <v>3997</v>
      </c>
      <c r="E2502" s="2">
        <f>'R SB'!I76</f>
        <v>0</v>
      </c>
    </row>
    <row r="2503" spans="1:5" s="6" customFormat="1">
      <c r="A2503" s="14" t="s">
        <v>4010</v>
      </c>
      <c r="B2503" s="10" t="s">
        <v>1360</v>
      </c>
      <c r="C2503" s="105">
        <v>45000</v>
      </c>
      <c r="D2503" s="72" t="s">
        <v>3999</v>
      </c>
      <c r="E2503" s="2">
        <f>'R SB'!J76</f>
        <v>0</v>
      </c>
    </row>
    <row r="2504" spans="1:5" s="6" customFormat="1">
      <c r="A2504" s="14" t="s">
        <v>4011</v>
      </c>
      <c r="B2504" s="10" t="s">
        <v>1360</v>
      </c>
      <c r="C2504" s="105">
        <v>45000</v>
      </c>
      <c r="D2504" s="72" t="s">
        <v>4000</v>
      </c>
      <c r="E2504" s="2">
        <f>'R SB'!K76</f>
        <v>0</v>
      </c>
    </row>
    <row r="2505" spans="1:5" s="6" customFormat="1">
      <c r="A2505" s="14" t="s">
        <v>4012</v>
      </c>
      <c r="B2505" s="10" t="s">
        <v>1360</v>
      </c>
      <c r="C2505" s="105">
        <v>45000</v>
      </c>
      <c r="D2505" s="72" t="s">
        <v>4001</v>
      </c>
      <c r="E2505" s="2">
        <f>'R SB'!L76</f>
        <v>0</v>
      </c>
    </row>
    <row r="2506" spans="1:5" s="6" customFormat="1">
      <c r="A2506" s="14" t="s">
        <v>4013</v>
      </c>
      <c r="B2506" s="10" t="s">
        <v>1360</v>
      </c>
      <c r="C2506" s="105">
        <v>45000</v>
      </c>
      <c r="D2506" s="72" t="s">
        <v>4002</v>
      </c>
      <c r="E2506" s="2">
        <f>'R SB'!M76</f>
        <v>0</v>
      </c>
    </row>
    <row r="2507" spans="1:5" s="6" customFormat="1">
      <c r="A2507" s="14" t="s">
        <v>4014</v>
      </c>
      <c r="B2507" s="10" t="s">
        <v>1360</v>
      </c>
      <c r="C2507" s="105">
        <v>45000</v>
      </c>
      <c r="D2507" s="72" t="s">
        <v>4003</v>
      </c>
      <c r="E2507" s="2">
        <f>'R SB'!N76</f>
        <v>0</v>
      </c>
    </row>
    <row r="2508" spans="1:5" s="6" customFormat="1">
      <c r="A2508" s="14" t="s">
        <v>4015</v>
      </c>
      <c r="B2508" s="10" t="s">
        <v>1360</v>
      </c>
      <c r="C2508" s="105">
        <v>45000</v>
      </c>
      <c r="D2508" s="72" t="s">
        <v>4004</v>
      </c>
      <c r="E2508" s="2">
        <f>'R SB'!O76</f>
        <v>0</v>
      </c>
    </row>
    <row r="2509" spans="1:5" s="6" customFormat="1">
      <c r="A2509" s="14" t="s">
        <v>4016</v>
      </c>
      <c r="B2509" s="10" t="s">
        <v>1360</v>
      </c>
      <c r="C2509" s="105">
        <v>45000</v>
      </c>
      <c r="D2509" s="70" t="s">
        <v>4005</v>
      </c>
      <c r="E2509" s="2">
        <f>'R SB'!P76</f>
        <v>0</v>
      </c>
    </row>
    <row r="2510" spans="1:5" s="6" customFormat="1">
      <c r="A2510" s="14" t="s">
        <v>4017</v>
      </c>
      <c r="B2510" s="10" t="s">
        <v>424</v>
      </c>
      <c r="C2510" s="105">
        <v>25000</v>
      </c>
      <c r="D2510" s="73" t="s">
        <v>3412</v>
      </c>
      <c r="E2510" s="2">
        <f>'R SB'!G79</f>
        <v>0</v>
      </c>
    </row>
    <row r="2511" spans="1:5" s="6" customFormat="1">
      <c r="A2511" s="14" t="s">
        <v>4018</v>
      </c>
      <c r="B2511" s="10" t="s">
        <v>424</v>
      </c>
      <c r="C2511" s="105">
        <v>25000</v>
      </c>
      <c r="D2511" s="73" t="s">
        <v>4019</v>
      </c>
      <c r="E2511" s="2">
        <f>'R SB'!H79</f>
        <v>0</v>
      </c>
    </row>
    <row r="2512" spans="1:5" s="6" customFormat="1">
      <c r="A2512" s="14" t="s">
        <v>4020</v>
      </c>
      <c r="B2512" s="10" t="s">
        <v>424</v>
      </c>
      <c r="C2512" s="105">
        <v>25000</v>
      </c>
      <c r="D2512" s="73" t="s">
        <v>3429</v>
      </c>
      <c r="E2512" s="2">
        <f>'R SB'!I79</f>
        <v>0</v>
      </c>
    </row>
    <row r="2513" spans="1:5" s="6" customFormat="1">
      <c r="A2513" s="14" t="s">
        <v>4021</v>
      </c>
      <c r="B2513" s="10" t="s">
        <v>424</v>
      </c>
      <c r="C2513" s="105">
        <v>25000</v>
      </c>
      <c r="D2513" s="73" t="s">
        <v>3430</v>
      </c>
      <c r="E2513" s="2">
        <f>'R SB'!J79</f>
        <v>0</v>
      </c>
    </row>
    <row r="2514" spans="1:5" s="6" customFormat="1">
      <c r="A2514" s="14" t="s">
        <v>4022</v>
      </c>
      <c r="B2514" s="10" t="s">
        <v>425</v>
      </c>
      <c r="C2514" s="105">
        <v>25000</v>
      </c>
      <c r="D2514" s="73" t="s">
        <v>4023</v>
      </c>
      <c r="E2514" s="2">
        <f>'R SB'!F80</f>
        <v>0</v>
      </c>
    </row>
    <row r="2515" spans="1:5" s="6" customFormat="1">
      <c r="A2515" s="14" t="s">
        <v>3295</v>
      </c>
      <c r="B2515" s="10" t="s">
        <v>914</v>
      </c>
      <c r="C2515" s="105">
        <v>16000</v>
      </c>
      <c r="D2515" s="19" t="s">
        <v>267</v>
      </c>
      <c r="E2515" s="2">
        <f>'R SB'!E83</f>
        <v>0</v>
      </c>
    </row>
    <row r="2516" spans="1:5" s="6" customFormat="1">
      <c r="A2516" s="14" t="s">
        <v>3296</v>
      </c>
      <c r="B2516" s="10" t="s">
        <v>946</v>
      </c>
      <c r="C2516" s="105">
        <v>16000</v>
      </c>
      <c r="D2516" s="19" t="s">
        <v>267</v>
      </c>
      <c r="E2516" s="2">
        <f>'R SB'!E84</f>
        <v>0</v>
      </c>
    </row>
    <row r="2517" spans="1:5" s="6" customFormat="1">
      <c r="A2517" s="14" t="s">
        <v>3297</v>
      </c>
      <c r="B2517" s="10" t="s">
        <v>916</v>
      </c>
      <c r="C2517" s="105">
        <v>16000</v>
      </c>
      <c r="D2517" s="19" t="s">
        <v>267</v>
      </c>
      <c r="E2517" s="2">
        <f>'R SB'!E85</f>
        <v>0</v>
      </c>
    </row>
    <row r="2518" spans="1:5" s="6" customFormat="1">
      <c r="A2518" s="14" t="s">
        <v>3282</v>
      </c>
      <c r="B2518" s="10" t="s">
        <v>910</v>
      </c>
      <c r="C2518" s="105">
        <v>31000</v>
      </c>
      <c r="D2518" s="19" t="s">
        <v>267</v>
      </c>
      <c r="E2518" s="2">
        <f>'R SB'!E86</f>
        <v>0</v>
      </c>
    </row>
    <row r="2519" spans="1:5" s="6" customFormat="1">
      <c r="A2519" s="14" t="s">
        <v>4024</v>
      </c>
      <c r="B2519" s="10" t="s">
        <v>1102</v>
      </c>
      <c r="C2519" s="105">
        <v>40000</v>
      </c>
      <c r="D2519" s="19" t="s">
        <v>267</v>
      </c>
      <c r="E2519" s="2">
        <f>'R SB'!E89</f>
        <v>0</v>
      </c>
    </row>
    <row r="2520" spans="1:5" s="6" customFormat="1">
      <c r="A2520" s="14" t="s">
        <v>4025</v>
      </c>
      <c r="B2520" s="10" t="s">
        <v>1103</v>
      </c>
      <c r="C2520" s="105">
        <v>40000</v>
      </c>
      <c r="D2520" s="19" t="s">
        <v>267</v>
      </c>
      <c r="E2520" s="2">
        <f>'R SB'!E90</f>
        <v>0</v>
      </c>
    </row>
    <row r="2521" spans="1:5" s="6" customFormat="1">
      <c r="A2521" s="14" t="s">
        <v>4026</v>
      </c>
      <c r="B2521" s="10" t="s">
        <v>389</v>
      </c>
      <c r="C2521" s="105">
        <v>30000</v>
      </c>
      <c r="D2521" s="19" t="s">
        <v>267</v>
      </c>
      <c r="E2521" s="2">
        <f>'R SB'!E91</f>
        <v>0</v>
      </c>
    </row>
    <row r="2522" spans="1:5" s="6" customFormat="1">
      <c r="A2522" s="14" t="s">
        <v>4027</v>
      </c>
      <c r="B2522" s="10" t="s">
        <v>391</v>
      </c>
      <c r="C2522" s="105">
        <v>30000</v>
      </c>
      <c r="D2522" s="19" t="s">
        <v>267</v>
      </c>
      <c r="E2522" s="2">
        <f>'R SB'!E92</f>
        <v>0</v>
      </c>
    </row>
    <row r="2523" spans="1:5" s="6" customFormat="1">
      <c r="A2523" s="14" t="s">
        <v>4028</v>
      </c>
      <c r="B2523" s="10" t="s">
        <v>393</v>
      </c>
      <c r="C2523" s="105">
        <v>30000</v>
      </c>
      <c r="D2523" s="19" t="s">
        <v>267</v>
      </c>
      <c r="E2523" s="2">
        <f>'R SB'!E93</f>
        <v>0</v>
      </c>
    </row>
    <row r="2524" spans="1:5" s="34" customFormat="1">
      <c r="A2524" s="14" t="s">
        <v>4029</v>
      </c>
      <c r="B2524" s="10" t="s">
        <v>395</v>
      </c>
      <c r="C2524" s="105">
        <v>40000</v>
      </c>
      <c r="D2524" s="19" t="s">
        <v>267</v>
      </c>
      <c r="E2524" s="2">
        <f>'R SB'!E94</f>
        <v>0</v>
      </c>
    </row>
    <row r="2525" spans="1:5" s="34" customFormat="1">
      <c r="A2525" s="14" t="s">
        <v>4030</v>
      </c>
      <c r="B2525" s="10" t="s">
        <v>397</v>
      </c>
      <c r="C2525" s="105">
        <v>40000</v>
      </c>
      <c r="D2525" s="19" t="s">
        <v>267</v>
      </c>
      <c r="E2525" s="2">
        <f>'R SB'!E95</f>
        <v>0</v>
      </c>
    </row>
    <row r="2526" spans="1:5" s="6" customFormat="1">
      <c r="A2526" s="14" t="s">
        <v>4031</v>
      </c>
      <c r="B2526" s="68" t="s">
        <v>4032</v>
      </c>
      <c r="C2526" s="105">
        <v>25000</v>
      </c>
      <c r="D2526" s="19" t="s">
        <v>267</v>
      </c>
      <c r="E2526" s="2">
        <f>'R SB'!E98</f>
        <v>0</v>
      </c>
    </row>
    <row r="2527" spans="1:5" s="6" customFormat="1">
      <c r="A2527" s="14" t="s">
        <v>3330</v>
      </c>
      <c r="B2527" s="10" t="s">
        <v>380</v>
      </c>
      <c r="C2527" s="105">
        <v>45000</v>
      </c>
      <c r="D2527" s="19">
        <v>155</v>
      </c>
      <c r="E2527" s="2">
        <f>'R SB'!O101</f>
        <v>0</v>
      </c>
    </row>
    <row r="2528" spans="1:5" s="6" customFormat="1">
      <c r="A2528" s="14" t="s">
        <v>3331</v>
      </c>
      <c r="B2528" s="10" t="s">
        <v>380</v>
      </c>
      <c r="C2528" s="105">
        <v>45000</v>
      </c>
      <c r="D2528" s="19">
        <v>160</v>
      </c>
      <c r="E2528" s="2">
        <f>'R SB'!P101</f>
        <v>0</v>
      </c>
    </row>
    <row r="2529" spans="1:5" s="6" customFormat="1">
      <c r="A2529" s="14" t="s">
        <v>3332</v>
      </c>
      <c r="B2529" s="10" t="s">
        <v>380</v>
      </c>
      <c r="C2529" s="105">
        <v>45000</v>
      </c>
      <c r="D2529" s="19">
        <v>165</v>
      </c>
      <c r="E2529" s="2">
        <f>'R SB'!Q101</f>
        <v>0</v>
      </c>
    </row>
    <row r="2530" spans="1:5" s="6" customFormat="1">
      <c r="A2530" s="14" t="s">
        <v>3333</v>
      </c>
      <c r="B2530" s="10" t="s">
        <v>378</v>
      </c>
      <c r="C2530" s="105">
        <v>45000</v>
      </c>
      <c r="D2530" s="19">
        <v>140</v>
      </c>
      <c r="E2530" s="2">
        <f>'R SB'!L102</f>
        <v>0</v>
      </c>
    </row>
    <row r="2531" spans="1:5" s="6" customFormat="1">
      <c r="A2531" s="14" t="s">
        <v>3334</v>
      </c>
      <c r="B2531" s="10" t="s">
        <v>378</v>
      </c>
      <c r="C2531" s="105">
        <v>45000</v>
      </c>
      <c r="D2531" s="19">
        <v>145</v>
      </c>
      <c r="E2531" s="2">
        <f>'R SB'!M102</f>
        <v>0</v>
      </c>
    </row>
    <row r="2532" spans="1:5" s="6" customFormat="1">
      <c r="A2532" s="14" t="s">
        <v>3335</v>
      </c>
      <c r="B2532" s="10" t="s">
        <v>378</v>
      </c>
      <c r="C2532" s="105">
        <v>45000</v>
      </c>
      <c r="D2532" s="19">
        <v>150</v>
      </c>
      <c r="E2532" s="2">
        <f>'R SB'!N102</f>
        <v>0</v>
      </c>
    </row>
    <row r="2533" spans="1:5" s="6" customFormat="1">
      <c r="A2533" s="14" t="s">
        <v>3336</v>
      </c>
      <c r="B2533" s="10" t="s">
        <v>378</v>
      </c>
      <c r="C2533" s="105">
        <v>45000</v>
      </c>
      <c r="D2533" s="19">
        <v>155</v>
      </c>
      <c r="E2533" s="2">
        <f>'R SB'!O102</f>
        <v>0</v>
      </c>
    </row>
    <row r="2534" spans="1:5" s="6" customFormat="1">
      <c r="A2534" s="14" t="s">
        <v>3337</v>
      </c>
      <c r="B2534" s="10" t="s">
        <v>378</v>
      </c>
      <c r="C2534" s="105">
        <v>45000</v>
      </c>
      <c r="D2534" s="19">
        <v>160</v>
      </c>
      <c r="E2534" s="2">
        <f>'R SB'!P102</f>
        <v>0</v>
      </c>
    </row>
    <row r="2535" spans="1:5" s="6" customFormat="1">
      <c r="A2535" s="14" t="s">
        <v>3338</v>
      </c>
      <c r="B2535" s="10" t="s">
        <v>382</v>
      </c>
      <c r="C2535" s="105">
        <v>45000</v>
      </c>
      <c r="D2535" s="19">
        <v>135</v>
      </c>
      <c r="E2535" s="2">
        <f>'R SB'!K103</f>
        <v>0</v>
      </c>
    </row>
    <row r="2536" spans="1:5" s="6" customFormat="1">
      <c r="A2536" s="14" t="s">
        <v>3339</v>
      </c>
      <c r="B2536" s="10" t="s">
        <v>382</v>
      </c>
      <c r="C2536" s="105">
        <v>45000</v>
      </c>
      <c r="D2536" s="19">
        <v>140</v>
      </c>
      <c r="E2536" s="2">
        <f>'R SB'!L103</f>
        <v>0</v>
      </c>
    </row>
    <row r="2537" spans="1:5" s="6" customFormat="1">
      <c r="A2537" s="14" t="s">
        <v>3340</v>
      </c>
      <c r="B2537" s="10" t="s">
        <v>382</v>
      </c>
      <c r="C2537" s="105">
        <v>45000</v>
      </c>
      <c r="D2537" s="19">
        <v>145</v>
      </c>
      <c r="E2537" s="2">
        <f>'R SB'!M103</f>
        <v>0</v>
      </c>
    </row>
    <row r="2538" spans="1:5" s="6" customFormat="1">
      <c r="A2538" s="14" t="s">
        <v>4050</v>
      </c>
      <c r="B2538" s="10" t="s">
        <v>384</v>
      </c>
      <c r="C2538" s="105">
        <v>40000</v>
      </c>
      <c r="D2538" s="19">
        <v>80</v>
      </c>
      <c r="E2538" s="2">
        <f>'R SB'!E104</f>
        <v>0</v>
      </c>
    </row>
    <row r="2539" spans="1:5" s="6" customFormat="1">
      <c r="A2539" s="14" t="s">
        <v>4061</v>
      </c>
      <c r="B2539" s="10" t="s">
        <v>384</v>
      </c>
      <c r="C2539" s="105">
        <v>40000</v>
      </c>
      <c r="D2539" s="19">
        <v>90</v>
      </c>
      <c r="E2539" s="2">
        <f>'R SB'!F104</f>
        <v>0</v>
      </c>
    </row>
    <row r="2540" spans="1:5" s="6" customFormat="1">
      <c r="A2540" s="14" t="s">
        <v>3341</v>
      </c>
      <c r="B2540" s="10" t="s">
        <v>384</v>
      </c>
      <c r="C2540" s="105">
        <v>40000</v>
      </c>
      <c r="D2540" s="19">
        <v>100</v>
      </c>
      <c r="E2540" s="2">
        <f>'R SB'!G104</f>
        <v>0</v>
      </c>
    </row>
    <row r="2541" spans="1:5" s="6" customFormat="1">
      <c r="A2541" s="14" t="s">
        <v>3342</v>
      </c>
      <c r="B2541" s="10" t="s">
        <v>384</v>
      </c>
      <c r="C2541" s="105">
        <v>40000</v>
      </c>
      <c r="D2541" s="19">
        <v>110</v>
      </c>
      <c r="E2541" s="2">
        <f>'R SB'!H104</f>
        <v>0</v>
      </c>
    </row>
    <row r="2542" spans="1:5" s="6" customFormat="1">
      <c r="A2542" s="14" t="s">
        <v>3343</v>
      </c>
      <c r="B2542" s="10" t="s">
        <v>384</v>
      </c>
      <c r="C2542" s="105">
        <v>40000</v>
      </c>
      <c r="D2542" s="19">
        <v>120</v>
      </c>
      <c r="E2542" s="2">
        <f>'R SB'!I104</f>
        <v>0</v>
      </c>
    </row>
    <row r="2543" spans="1:5" s="6" customFormat="1">
      <c r="A2543" s="14" t="s">
        <v>3344</v>
      </c>
      <c r="B2543" s="10" t="s">
        <v>384</v>
      </c>
      <c r="C2543" s="105">
        <v>40000</v>
      </c>
      <c r="D2543" s="19">
        <v>130</v>
      </c>
      <c r="E2543" s="2">
        <f>'R SB'!J104</f>
        <v>0</v>
      </c>
    </row>
    <row r="2544" spans="1:5" s="6" customFormat="1">
      <c r="A2544" s="14" t="s">
        <v>3345</v>
      </c>
      <c r="B2544" s="10" t="s">
        <v>384</v>
      </c>
      <c r="C2544" s="105">
        <v>40000</v>
      </c>
      <c r="D2544" s="19">
        <v>135</v>
      </c>
      <c r="E2544" s="2">
        <f>'R SB'!K104</f>
        <v>0</v>
      </c>
    </row>
    <row r="2545" spans="1:5" s="6" customFormat="1">
      <c r="A2545" s="14" t="s">
        <v>3358</v>
      </c>
      <c r="B2545" s="10" t="s">
        <v>419</v>
      </c>
      <c r="C2545" s="105">
        <v>30000</v>
      </c>
      <c r="D2545" s="19" t="s">
        <v>267</v>
      </c>
      <c r="E2545" s="2">
        <f>'R SB'!E106</f>
        <v>0</v>
      </c>
    </row>
    <row r="2546" spans="1:5" s="6" customFormat="1">
      <c r="A2546" s="14" t="s">
        <v>3357</v>
      </c>
      <c r="B2546" s="10" t="s">
        <v>421</v>
      </c>
      <c r="C2546" s="105">
        <v>30000</v>
      </c>
      <c r="D2546" s="19" t="s">
        <v>267</v>
      </c>
      <c r="E2546" s="2">
        <f>'R SB'!E107</f>
        <v>0</v>
      </c>
    </row>
  </sheetData>
  <sheetProtection formatCells="0" formatColumns="0" formatRows="0" insertColumns="0" insertRows="0" insertHyperlinks="0" deleteColumns="0" deleteRows="0" sort="0" autoFilter="0" pivotTables="0"/>
  <autoFilter ref="A2:E2546" xr:uid="{A76ACD04-FAD4-4EF8-9920-22B38CAB6912}"/>
  <phoneticPr fontId="2"/>
  <conditionalFormatting sqref="A1529:B1571">
    <cfRule type="expression" dxfId="196" priority="224" stopIfTrue="1">
      <formula>#REF!="CR"</formula>
    </cfRule>
    <cfRule type="expression" dxfId="195" priority="225" stopIfTrue="1">
      <formula>#REF!="SMU"</formula>
    </cfRule>
    <cfRule type="expression" dxfId="194" priority="226" stopIfTrue="1">
      <formula>#REF!="GENERIC"</formula>
    </cfRule>
    <cfRule type="expression" dxfId="193" priority="227" stopIfTrue="1">
      <formula>#REF!="COMPONENT"</formula>
    </cfRule>
  </conditionalFormatting>
  <conditionalFormatting sqref="A1525:B1528">
    <cfRule type="expression" dxfId="192" priority="220" stopIfTrue="1">
      <formula>#REF!="CR"</formula>
    </cfRule>
    <cfRule type="expression" dxfId="191" priority="221" stopIfTrue="1">
      <formula>#REF!="SMU"</formula>
    </cfRule>
    <cfRule type="expression" dxfId="190" priority="222" stopIfTrue="1">
      <formula>#REF!="GENERIC"</formula>
    </cfRule>
    <cfRule type="expression" dxfId="189" priority="223" stopIfTrue="1">
      <formula>#REF!="COMPONENT"</formula>
    </cfRule>
  </conditionalFormatting>
  <conditionalFormatting sqref="B1990 B1921:B1930 A1947:B1954 A1964:A1990 B1934:B1984 A1955:A1961 A2011:A2036 A2175:A2244">
    <cfRule type="expression" dxfId="188" priority="205">
      <formula>#REF!="SMU"</formula>
    </cfRule>
    <cfRule type="expression" dxfId="187" priority="206">
      <formula>#REF!="GENERIC"</formula>
    </cfRule>
    <cfRule type="expression" dxfId="186" priority="207">
      <formula>#REF!="COMPONENT"</formula>
    </cfRule>
  </conditionalFormatting>
  <conditionalFormatting sqref="B1990 B1963 B2010:B2022 B1934:B1942 A1916:A1946 A2023 A2025:A2174 A2245:A2350 A1915:C1915 C1916:C2350">
    <cfRule type="expression" dxfId="185" priority="202">
      <formula>#REF!="SMU"</formula>
    </cfRule>
    <cfRule type="expression" dxfId="184" priority="203">
      <formula>#REF!="GENERIC"</formula>
    </cfRule>
    <cfRule type="expression" dxfId="183" priority="204">
      <formula>#REF!="COMPONENT"</formula>
    </cfRule>
  </conditionalFormatting>
  <conditionalFormatting sqref="B1958 B1963 B1978 B1968:B1973">
    <cfRule type="expression" dxfId="182" priority="196">
      <formula>#REF!="SMU"</formula>
    </cfRule>
    <cfRule type="expression" dxfId="181" priority="197">
      <formula>#REF!="GENERIC"</formula>
    </cfRule>
    <cfRule type="expression" dxfId="180" priority="198">
      <formula>#REF!="COMPONENT"</formula>
    </cfRule>
  </conditionalFormatting>
  <conditionalFormatting sqref="B2006">
    <cfRule type="expression" dxfId="179" priority="193">
      <formula>#REF!="SMU"</formula>
    </cfRule>
    <cfRule type="expression" dxfId="178" priority="194">
      <formula>#REF!="GENERIC"</formula>
    </cfRule>
    <cfRule type="expression" dxfId="177" priority="195">
      <formula>#REF!="COMPONENT"</formula>
    </cfRule>
  </conditionalFormatting>
  <conditionalFormatting sqref="A1947:B1954 A1964:A1990 B1946">
    <cfRule type="expression" dxfId="176" priority="190">
      <formula>#REF!="SMU"</formula>
    </cfRule>
    <cfRule type="expression" dxfId="175" priority="191">
      <formula>#REF!="GENERIC"</formula>
    </cfRule>
    <cfRule type="expression" dxfId="174" priority="192">
      <formula>#REF!="COMPONENT"</formula>
    </cfRule>
  </conditionalFormatting>
  <conditionalFormatting sqref="B1933">
    <cfRule type="expression" dxfId="173" priority="184">
      <formula>#REF!="SMU"</formula>
    </cfRule>
    <cfRule type="expression" dxfId="172" priority="185">
      <formula>#REF!="GENERIC"</formula>
    </cfRule>
    <cfRule type="expression" dxfId="171" priority="186">
      <formula>#REF!="COMPONENT"</formula>
    </cfRule>
  </conditionalFormatting>
  <conditionalFormatting sqref="B1933">
    <cfRule type="expression" dxfId="170" priority="181">
      <formula>#REF!="SMU"</formula>
    </cfRule>
    <cfRule type="expression" dxfId="169" priority="182">
      <formula>#REF!="GENERIC"</formula>
    </cfRule>
    <cfRule type="expression" dxfId="168" priority="183">
      <formula>#REF!="COMPONENT"</formula>
    </cfRule>
  </conditionalFormatting>
  <conditionalFormatting sqref="B1932">
    <cfRule type="expression" dxfId="167" priority="178">
      <formula>#REF!="SMU"</formula>
    </cfRule>
    <cfRule type="expression" dxfId="166" priority="179">
      <formula>#REF!="GENERIC"</formula>
    </cfRule>
    <cfRule type="expression" dxfId="165" priority="180">
      <formula>#REF!="COMPONENT"</formula>
    </cfRule>
  </conditionalFormatting>
  <conditionalFormatting sqref="B1932">
    <cfRule type="expression" dxfId="164" priority="175">
      <formula>#REF!="SMU"</formula>
    </cfRule>
    <cfRule type="expression" dxfId="163" priority="176">
      <formula>#REF!="GENERIC"</formula>
    </cfRule>
    <cfRule type="expression" dxfId="162" priority="177">
      <formula>#REF!="COMPONENT"</formula>
    </cfRule>
  </conditionalFormatting>
  <conditionalFormatting sqref="B1931">
    <cfRule type="expression" dxfId="161" priority="172">
      <formula>#REF!="SMU"</formula>
    </cfRule>
    <cfRule type="expression" dxfId="160" priority="173">
      <formula>#REF!="GENERIC"</formula>
    </cfRule>
    <cfRule type="expression" dxfId="159" priority="174">
      <formula>#REF!="COMPONENT"</formula>
    </cfRule>
  </conditionalFormatting>
  <conditionalFormatting sqref="B1931">
    <cfRule type="expression" dxfId="158" priority="169">
      <formula>#REF!="SMU"</formula>
    </cfRule>
    <cfRule type="expression" dxfId="157" priority="170">
      <formula>#REF!="GENERIC"</formula>
    </cfRule>
    <cfRule type="expression" dxfId="156" priority="171">
      <formula>#REF!="COMPONENT"</formula>
    </cfRule>
  </conditionalFormatting>
  <conditionalFormatting sqref="B1945">
    <cfRule type="expression" dxfId="155" priority="166">
      <formula>#REF!="SMU"</formula>
    </cfRule>
    <cfRule type="expression" dxfId="154" priority="167">
      <formula>#REF!="GENERIC"</formula>
    </cfRule>
    <cfRule type="expression" dxfId="153" priority="168">
      <formula>#REF!="COMPONENT"</formula>
    </cfRule>
  </conditionalFormatting>
  <conditionalFormatting sqref="B1945">
    <cfRule type="expression" dxfId="152" priority="163">
      <formula>#REF!="SMU"</formula>
    </cfRule>
    <cfRule type="expression" dxfId="151" priority="164">
      <formula>#REF!="GENERIC"</formula>
    </cfRule>
    <cfRule type="expression" dxfId="150" priority="165">
      <formula>#REF!="COMPONENT"</formula>
    </cfRule>
  </conditionalFormatting>
  <conditionalFormatting sqref="B1944">
    <cfRule type="expression" dxfId="149" priority="160">
      <formula>#REF!="SMU"</formula>
    </cfRule>
    <cfRule type="expression" dxfId="148" priority="161">
      <formula>#REF!="GENERIC"</formula>
    </cfRule>
    <cfRule type="expression" dxfId="147" priority="162">
      <formula>#REF!="COMPONENT"</formula>
    </cfRule>
  </conditionalFormatting>
  <conditionalFormatting sqref="B1944">
    <cfRule type="expression" dxfId="146" priority="157">
      <formula>#REF!="SMU"</formula>
    </cfRule>
    <cfRule type="expression" dxfId="145" priority="158">
      <formula>#REF!="GENERIC"</formula>
    </cfRule>
    <cfRule type="expression" dxfId="144" priority="159">
      <formula>#REF!="COMPONENT"</formula>
    </cfRule>
  </conditionalFormatting>
  <conditionalFormatting sqref="B1943">
    <cfRule type="expression" dxfId="143" priority="154">
      <formula>#REF!="SMU"</formula>
    </cfRule>
    <cfRule type="expression" dxfId="142" priority="155">
      <formula>#REF!="GENERIC"</formula>
    </cfRule>
    <cfRule type="expression" dxfId="141" priority="156">
      <formula>#REF!="COMPONENT"</formula>
    </cfRule>
  </conditionalFormatting>
  <conditionalFormatting sqref="B1943">
    <cfRule type="expression" dxfId="140" priority="151">
      <formula>#REF!="SMU"</formula>
    </cfRule>
    <cfRule type="expression" dxfId="139" priority="152">
      <formula>#REF!="GENERIC"</formula>
    </cfRule>
    <cfRule type="expression" dxfId="138" priority="153">
      <formula>#REF!="COMPONENT"</formula>
    </cfRule>
  </conditionalFormatting>
  <conditionalFormatting sqref="B1957">
    <cfRule type="expression" dxfId="137" priority="148">
      <formula>#REF!="SMU"</formula>
    </cfRule>
    <cfRule type="expression" dxfId="136" priority="149">
      <formula>#REF!="GENERIC"</formula>
    </cfRule>
    <cfRule type="expression" dxfId="135" priority="150">
      <formula>#REF!="COMPONENT"</formula>
    </cfRule>
  </conditionalFormatting>
  <conditionalFormatting sqref="B1956">
    <cfRule type="expression" dxfId="134" priority="145">
      <formula>#REF!="SMU"</formula>
    </cfRule>
    <cfRule type="expression" dxfId="133" priority="146">
      <formula>#REF!="GENERIC"</formula>
    </cfRule>
    <cfRule type="expression" dxfId="132" priority="147">
      <formula>#REF!="COMPONENT"</formula>
    </cfRule>
  </conditionalFormatting>
  <conditionalFormatting sqref="B1955">
    <cfRule type="expression" dxfId="131" priority="142">
      <formula>#REF!="SMU"</formula>
    </cfRule>
    <cfRule type="expression" dxfId="130" priority="143">
      <formula>#REF!="GENERIC"</formula>
    </cfRule>
    <cfRule type="expression" dxfId="129" priority="144">
      <formula>#REF!="COMPONENT"</formula>
    </cfRule>
  </conditionalFormatting>
  <conditionalFormatting sqref="B1962">
    <cfRule type="expression" dxfId="128" priority="139">
      <formula>#REF!="SMU"</formula>
    </cfRule>
    <cfRule type="expression" dxfId="127" priority="140">
      <formula>#REF!="GENERIC"</formula>
    </cfRule>
    <cfRule type="expression" dxfId="126" priority="141">
      <formula>#REF!="COMPONENT"</formula>
    </cfRule>
  </conditionalFormatting>
  <conditionalFormatting sqref="B1962">
    <cfRule type="expression" dxfId="125" priority="136">
      <formula>#REF!="SMU"</formula>
    </cfRule>
    <cfRule type="expression" dxfId="124" priority="137">
      <formula>#REF!="GENERIC"</formula>
    </cfRule>
    <cfRule type="expression" dxfId="123" priority="138">
      <formula>#REF!="COMPONENT"</formula>
    </cfRule>
  </conditionalFormatting>
  <conditionalFormatting sqref="B1961">
    <cfRule type="expression" dxfId="122" priority="133">
      <formula>#REF!="SMU"</formula>
    </cfRule>
    <cfRule type="expression" dxfId="121" priority="134">
      <formula>#REF!="GENERIC"</formula>
    </cfRule>
    <cfRule type="expression" dxfId="120" priority="135">
      <formula>#REF!="COMPONENT"</formula>
    </cfRule>
  </conditionalFormatting>
  <conditionalFormatting sqref="B1961">
    <cfRule type="expression" dxfId="119" priority="130">
      <formula>#REF!="SMU"</formula>
    </cfRule>
    <cfRule type="expression" dxfId="118" priority="131">
      <formula>#REF!="GENERIC"</formula>
    </cfRule>
    <cfRule type="expression" dxfId="117" priority="132">
      <formula>#REF!="COMPONENT"</formula>
    </cfRule>
  </conditionalFormatting>
  <conditionalFormatting sqref="B1960">
    <cfRule type="expression" dxfId="116" priority="127">
      <formula>#REF!="SMU"</formula>
    </cfRule>
    <cfRule type="expression" dxfId="115" priority="128">
      <formula>#REF!="GENERIC"</formula>
    </cfRule>
    <cfRule type="expression" dxfId="114" priority="129">
      <formula>#REF!="COMPONENT"</formula>
    </cfRule>
  </conditionalFormatting>
  <conditionalFormatting sqref="B1960">
    <cfRule type="expression" dxfId="113" priority="124">
      <formula>#REF!="SMU"</formula>
    </cfRule>
    <cfRule type="expression" dxfId="112" priority="125">
      <formula>#REF!="GENERIC"</formula>
    </cfRule>
    <cfRule type="expression" dxfId="111" priority="126">
      <formula>#REF!="COMPONENT"</formula>
    </cfRule>
  </conditionalFormatting>
  <conditionalFormatting sqref="B1959">
    <cfRule type="expression" dxfId="110" priority="121">
      <formula>#REF!="SMU"</formula>
    </cfRule>
    <cfRule type="expression" dxfId="109" priority="122">
      <formula>#REF!="GENERIC"</formula>
    </cfRule>
    <cfRule type="expression" dxfId="108" priority="123">
      <formula>#REF!="COMPONENT"</formula>
    </cfRule>
  </conditionalFormatting>
  <conditionalFormatting sqref="B1959">
    <cfRule type="expression" dxfId="107" priority="118">
      <formula>#REF!="SMU"</formula>
    </cfRule>
    <cfRule type="expression" dxfId="106" priority="119">
      <formula>#REF!="GENERIC"</formula>
    </cfRule>
    <cfRule type="expression" dxfId="105" priority="120">
      <formula>#REF!="COMPONENT"</formula>
    </cfRule>
  </conditionalFormatting>
  <conditionalFormatting sqref="B1967">
    <cfRule type="expression" dxfId="104" priority="109">
      <formula>#REF!="SMU"</formula>
    </cfRule>
    <cfRule type="expression" dxfId="103" priority="110">
      <formula>#REF!="GENERIC"</formula>
    </cfRule>
    <cfRule type="expression" dxfId="102" priority="111">
      <formula>#REF!="COMPONENT"</formula>
    </cfRule>
  </conditionalFormatting>
  <conditionalFormatting sqref="B1966">
    <cfRule type="expression" dxfId="101" priority="106">
      <formula>#REF!="SMU"</formula>
    </cfRule>
    <cfRule type="expression" dxfId="100" priority="107">
      <formula>#REF!="GENERIC"</formula>
    </cfRule>
    <cfRule type="expression" dxfId="99" priority="108">
      <formula>#REF!="COMPONENT"</formula>
    </cfRule>
  </conditionalFormatting>
  <conditionalFormatting sqref="B1965">
    <cfRule type="expression" dxfId="98" priority="103">
      <formula>#REF!="SMU"</formula>
    </cfRule>
    <cfRule type="expression" dxfId="97" priority="104">
      <formula>#REF!="GENERIC"</formula>
    </cfRule>
    <cfRule type="expression" dxfId="96" priority="105">
      <formula>#REF!="COMPONENT"</formula>
    </cfRule>
  </conditionalFormatting>
  <conditionalFormatting sqref="B1964">
    <cfRule type="expression" dxfId="95" priority="100">
      <formula>#REF!="SMU"</formula>
    </cfRule>
    <cfRule type="expression" dxfId="94" priority="101">
      <formula>#REF!="GENERIC"</formula>
    </cfRule>
    <cfRule type="expression" dxfId="93" priority="102">
      <formula>#REF!="COMPONENT"</formula>
    </cfRule>
  </conditionalFormatting>
  <conditionalFormatting sqref="B1977">
    <cfRule type="expression" dxfId="92" priority="97">
      <formula>#REF!="SMU"</formula>
    </cfRule>
    <cfRule type="expression" dxfId="91" priority="98">
      <formula>#REF!="GENERIC"</formula>
    </cfRule>
    <cfRule type="expression" dxfId="90" priority="99">
      <formula>#REF!="COMPONENT"</formula>
    </cfRule>
  </conditionalFormatting>
  <conditionalFormatting sqref="B1976">
    <cfRule type="expression" dxfId="89" priority="94">
      <formula>#REF!="SMU"</formula>
    </cfRule>
    <cfRule type="expression" dxfId="88" priority="95">
      <formula>#REF!="GENERIC"</formula>
    </cfRule>
    <cfRule type="expression" dxfId="87" priority="96">
      <formula>#REF!="COMPONENT"</formula>
    </cfRule>
  </conditionalFormatting>
  <conditionalFormatting sqref="B1975">
    <cfRule type="expression" dxfId="86" priority="91">
      <formula>#REF!="SMU"</formula>
    </cfRule>
    <cfRule type="expression" dxfId="85" priority="92">
      <formula>#REF!="GENERIC"</formula>
    </cfRule>
    <cfRule type="expression" dxfId="84" priority="93">
      <formula>#REF!="COMPONENT"</formula>
    </cfRule>
  </conditionalFormatting>
  <conditionalFormatting sqref="B1974">
    <cfRule type="expression" dxfId="83" priority="88">
      <formula>#REF!="SMU"</formula>
    </cfRule>
    <cfRule type="expression" dxfId="82" priority="89">
      <formula>#REF!="GENERIC"</formula>
    </cfRule>
    <cfRule type="expression" dxfId="81" priority="90">
      <formula>#REF!="COMPONENT"</formula>
    </cfRule>
  </conditionalFormatting>
  <conditionalFormatting sqref="B1989">
    <cfRule type="expression" dxfId="80" priority="85">
      <formula>#REF!="SMU"</formula>
    </cfRule>
    <cfRule type="expression" dxfId="79" priority="86">
      <formula>#REF!="GENERIC"</formula>
    </cfRule>
    <cfRule type="expression" dxfId="78" priority="87">
      <formula>#REF!="COMPONENT"</formula>
    </cfRule>
  </conditionalFormatting>
  <conditionalFormatting sqref="B1989">
    <cfRule type="expression" dxfId="77" priority="82">
      <formula>#REF!="SMU"</formula>
    </cfRule>
    <cfRule type="expression" dxfId="76" priority="83">
      <formula>#REF!="GENERIC"</formula>
    </cfRule>
    <cfRule type="expression" dxfId="75" priority="84">
      <formula>#REF!="COMPONENT"</formula>
    </cfRule>
  </conditionalFormatting>
  <conditionalFormatting sqref="B1988">
    <cfRule type="expression" dxfId="74" priority="79">
      <formula>#REF!="SMU"</formula>
    </cfRule>
    <cfRule type="expression" dxfId="73" priority="80">
      <formula>#REF!="GENERIC"</formula>
    </cfRule>
    <cfRule type="expression" dxfId="72" priority="81">
      <formula>#REF!="COMPONENT"</formula>
    </cfRule>
  </conditionalFormatting>
  <conditionalFormatting sqref="B1988">
    <cfRule type="expression" dxfId="71" priority="76">
      <formula>#REF!="SMU"</formula>
    </cfRule>
    <cfRule type="expression" dxfId="70" priority="77">
      <formula>#REF!="GENERIC"</formula>
    </cfRule>
    <cfRule type="expression" dxfId="69" priority="78">
      <formula>#REF!="COMPONENT"</formula>
    </cfRule>
  </conditionalFormatting>
  <conditionalFormatting sqref="B1987">
    <cfRule type="expression" dxfId="68" priority="73">
      <formula>#REF!="SMU"</formula>
    </cfRule>
    <cfRule type="expression" dxfId="67" priority="74">
      <formula>#REF!="GENERIC"</formula>
    </cfRule>
    <cfRule type="expression" dxfId="66" priority="75">
      <formula>#REF!="COMPONENT"</formula>
    </cfRule>
  </conditionalFormatting>
  <conditionalFormatting sqref="B1987">
    <cfRule type="expression" dxfId="65" priority="70">
      <formula>#REF!="SMU"</formula>
    </cfRule>
    <cfRule type="expression" dxfId="64" priority="71">
      <formula>#REF!="GENERIC"</formula>
    </cfRule>
    <cfRule type="expression" dxfId="63" priority="72">
      <formula>#REF!="COMPONENT"</formula>
    </cfRule>
  </conditionalFormatting>
  <conditionalFormatting sqref="B1986">
    <cfRule type="expression" dxfId="62" priority="67">
      <formula>#REF!="SMU"</formula>
    </cfRule>
    <cfRule type="expression" dxfId="61" priority="68">
      <formula>#REF!="GENERIC"</formula>
    </cfRule>
    <cfRule type="expression" dxfId="60" priority="69">
      <formula>#REF!="COMPONENT"</formula>
    </cfRule>
  </conditionalFormatting>
  <conditionalFormatting sqref="B1986">
    <cfRule type="expression" dxfId="59" priority="64">
      <formula>#REF!="SMU"</formula>
    </cfRule>
    <cfRule type="expression" dxfId="58" priority="65">
      <formula>#REF!="GENERIC"</formula>
    </cfRule>
    <cfRule type="expression" dxfId="57" priority="66">
      <formula>#REF!="COMPONENT"</formula>
    </cfRule>
  </conditionalFormatting>
  <conditionalFormatting sqref="B1985">
    <cfRule type="expression" dxfId="56" priority="61">
      <formula>#REF!="SMU"</formula>
    </cfRule>
    <cfRule type="expression" dxfId="55" priority="62">
      <formula>#REF!="GENERIC"</formula>
    </cfRule>
    <cfRule type="expression" dxfId="54" priority="63">
      <formula>#REF!="COMPONENT"</formula>
    </cfRule>
  </conditionalFormatting>
  <conditionalFormatting sqref="B1985">
    <cfRule type="expression" dxfId="53" priority="58">
      <formula>#REF!="SMU"</formula>
    </cfRule>
    <cfRule type="expression" dxfId="52" priority="59">
      <formula>#REF!="GENERIC"</formula>
    </cfRule>
    <cfRule type="expression" dxfId="51" priority="60">
      <formula>#REF!="COMPONENT"</formula>
    </cfRule>
  </conditionalFormatting>
  <conditionalFormatting sqref="B2005">
    <cfRule type="expression" dxfId="50" priority="55">
      <formula>#REF!="SMU"</formula>
    </cfRule>
    <cfRule type="expression" dxfId="49" priority="56">
      <formula>#REF!="GENERIC"</formula>
    </cfRule>
    <cfRule type="expression" dxfId="48" priority="57">
      <formula>#REF!="COMPONENT"</formula>
    </cfRule>
  </conditionalFormatting>
  <conditionalFormatting sqref="B2004">
    <cfRule type="expression" dxfId="47" priority="52">
      <formula>#REF!="SMU"</formula>
    </cfRule>
    <cfRule type="expression" dxfId="46" priority="53">
      <formula>#REF!="GENERIC"</formula>
    </cfRule>
    <cfRule type="expression" dxfId="45" priority="54">
      <formula>#REF!="COMPONENT"</formula>
    </cfRule>
  </conditionalFormatting>
  <conditionalFormatting sqref="B2003">
    <cfRule type="expression" dxfId="44" priority="49">
      <formula>#REF!="SMU"</formula>
    </cfRule>
    <cfRule type="expression" dxfId="43" priority="50">
      <formula>#REF!="GENERIC"</formula>
    </cfRule>
    <cfRule type="expression" dxfId="42" priority="51">
      <formula>#REF!="COMPONENT"</formula>
    </cfRule>
  </conditionalFormatting>
  <conditionalFormatting sqref="B2009">
    <cfRule type="expression" dxfId="41" priority="46">
      <formula>#REF!="SMU"</formula>
    </cfRule>
    <cfRule type="expression" dxfId="40" priority="47">
      <formula>#REF!="GENERIC"</formula>
    </cfRule>
    <cfRule type="expression" dxfId="39" priority="48">
      <formula>#REF!="COMPONENT"</formula>
    </cfRule>
  </conditionalFormatting>
  <conditionalFormatting sqref="B2008">
    <cfRule type="expression" dxfId="38" priority="43">
      <formula>#REF!="SMU"</formula>
    </cfRule>
    <cfRule type="expression" dxfId="37" priority="44">
      <formula>#REF!="GENERIC"</formula>
    </cfRule>
    <cfRule type="expression" dxfId="36" priority="45">
      <formula>#REF!="COMPONENT"</formula>
    </cfRule>
  </conditionalFormatting>
  <conditionalFormatting sqref="B2007">
    <cfRule type="expression" dxfId="35" priority="40">
      <formula>#REF!="SMU"</formula>
    </cfRule>
    <cfRule type="expression" dxfId="34" priority="41">
      <formula>#REF!="GENERIC"</formula>
    </cfRule>
    <cfRule type="expression" dxfId="33" priority="42">
      <formula>#REF!="COMPONENT"</formula>
    </cfRule>
  </conditionalFormatting>
  <conditionalFormatting sqref="A2011:A2022">
    <cfRule type="expression" dxfId="32" priority="37">
      <formula>#REF!="SMU"</formula>
    </cfRule>
    <cfRule type="expression" dxfId="31" priority="38">
      <formula>#REF!="GENERIC"</formula>
    </cfRule>
    <cfRule type="expression" dxfId="30" priority="39">
      <formula>#REF!="COMPONENT"</formula>
    </cfRule>
  </conditionalFormatting>
  <conditionalFormatting sqref="A2024">
    <cfRule type="expression" dxfId="29" priority="34">
      <formula>#REF!="SMU"</formula>
    </cfRule>
    <cfRule type="expression" dxfId="28" priority="35">
      <formula>#REF!="GENERIC"</formula>
    </cfRule>
    <cfRule type="expression" dxfId="27" priority="36">
      <formula>#REF!="COMPONENT"</formula>
    </cfRule>
  </conditionalFormatting>
  <conditionalFormatting sqref="A2027">
    <cfRule type="expression" dxfId="26" priority="31">
      <formula>#REF!="SMU"</formula>
    </cfRule>
    <cfRule type="expression" dxfId="25" priority="32">
      <formula>#REF!="GENERIC"</formula>
    </cfRule>
    <cfRule type="expression" dxfId="24" priority="33">
      <formula>#REF!="COMPONENT"</formula>
    </cfRule>
  </conditionalFormatting>
  <conditionalFormatting sqref="A2031">
    <cfRule type="expression" dxfId="23" priority="28">
      <formula>#REF!="SMU"</formula>
    </cfRule>
    <cfRule type="expression" dxfId="22" priority="29">
      <formula>#REF!="GENERIC"</formula>
    </cfRule>
    <cfRule type="expression" dxfId="21" priority="30">
      <formula>#REF!="COMPONENT"</formula>
    </cfRule>
  </conditionalFormatting>
  <conditionalFormatting sqref="A2034">
    <cfRule type="expression" dxfId="20" priority="25">
      <formula>#REF!="SMU"</formula>
    </cfRule>
    <cfRule type="expression" dxfId="19" priority="26">
      <formula>#REF!="GENERIC"</formula>
    </cfRule>
    <cfRule type="expression" dxfId="18" priority="27">
      <formula>#REF!="COMPONENT"</formula>
    </cfRule>
  </conditionalFormatting>
  <conditionalFormatting sqref="A2035">
    <cfRule type="expression" dxfId="17" priority="22">
      <formula>#REF!="SMU"</formula>
    </cfRule>
    <cfRule type="expression" dxfId="16" priority="23">
      <formula>#REF!="GENERIC"</formula>
    </cfRule>
    <cfRule type="expression" dxfId="15" priority="24">
      <formula>#REF!="COMPONENT"</formula>
    </cfRule>
  </conditionalFormatting>
  <conditionalFormatting sqref="A2175:A2197">
    <cfRule type="expression" dxfId="14" priority="19">
      <formula>#REF!="SMU"</formula>
    </cfRule>
    <cfRule type="expression" dxfId="13" priority="20">
      <formula>#REF!="GENERIC"</formula>
    </cfRule>
    <cfRule type="expression" dxfId="12" priority="21">
      <formula>#REF!="COMPONENT"</formula>
    </cfRule>
  </conditionalFormatting>
  <conditionalFormatting sqref="A2198:A2218">
    <cfRule type="expression" dxfId="11" priority="16">
      <formula>#REF!="SMU"</formula>
    </cfRule>
    <cfRule type="expression" dxfId="10" priority="17">
      <formula>#REF!="GENERIC"</formula>
    </cfRule>
    <cfRule type="expression" dxfId="9" priority="18">
      <formula>#REF!="COMPONENT"</formula>
    </cfRule>
  </conditionalFormatting>
  <conditionalFormatting sqref="A1962:A1963">
    <cfRule type="expression" dxfId="8" priority="7">
      <formula>#REF!="SMU"</formula>
    </cfRule>
    <cfRule type="expression" dxfId="7" priority="8">
      <formula>#REF!="GENERIC"</formula>
    </cfRule>
    <cfRule type="expression" dxfId="6" priority="9">
      <formula>#REF!="COMPONENT"</formula>
    </cfRule>
  </conditionalFormatting>
  <conditionalFormatting sqref="A1991:A2008">
    <cfRule type="expression" dxfId="5" priority="4">
      <formula>#REF!="SMU"</formula>
    </cfRule>
    <cfRule type="expression" dxfId="4" priority="5">
      <formula>#REF!="GENERIC"</formula>
    </cfRule>
    <cfRule type="expression" dxfId="3" priority="6">
      <formula>#REF!="COMPONENT"</formula>
    </cfRule>
  </conditionalFormatting>
  <conditionalFormatting sqref="A2009:A2010">
    <cfRule type="expression" dxfId="2" priority="1">
      <formula>#REF!="SMU"</formula>
    </cfRule>
    <cfRule type="expression" dxfId="1" priority="2">
      <formula>#REF!="GENERIC"</formula>
    </cfRule>
    <cfRule type="expression" dxfId="0" priority="3">
      <formula>#REF!="COMPONENT"</formula>
    </cfRule>
  </conditionalFormatting>
  <printOptions horizontalCentered="1"/>
  <pageMargins left="0.35433070866141736" right="0.35433070866141736" top="0.35433070866141736" bottom="0.35433070866141736" header="0" footer="0"/>
  <pageSetup paperSize="9" scale="83" fitToHeight="0" orientation="portrait" r:id="rId1"/>
  <ignoredErrors>
    <ignoredError sqref="E1 E3:E4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D34F-2479-43D9-8C6A-7D1A7A67F2EC}">
  <sheetPr codeName="Sheet15">
    <pageSetUpPr fitToPage="1"/>
  </sheetPr>
  <dimension ref="A1:G108"/>
  <sheetViews>
    <sheetView zoomScale="85" zoomScaleNormal="85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10.625" defaultRowHeight="15.75"/>
  <cols>
    <col min="1" max="1" width="16.625" style="1" bestFit="1" customWidth="1"/>
    <col min="2" max="2" width="34.125" style="1" bestFit="1" customWidth="1"/>
    <col min="3" max="3" width="18.75" style="1" customWidth="1"/>
    <col min="4" max="4" width="23.625" style="1" customWidth="1"/>
    <col min="5" max="5" width="20.125" style="97" customWidth="1"/>
    <col min="6" max="6" width="10.125" style="4" customWidth="1"/>
    <col min="7" max="7" width="10.875" style="1" bestFit="1" customWidth="1"/>
    <col min="8" max="16384" width="10.625" style="1"/>
  </cols>
  <sheetData>
    <row r="1" spans="1:7">
      <c r="G1" s="1">
        <f>SUBTOTAL(9,G3:G1048576)</f>
        <v>0</v>
      </c>
    </row>
    <row r="2" spans="1:7">
      <c r="A2" s="41" t="s">
        <v>1365</v>
      </c>
      <c r="B2" s="41" t="s">
        <v>1255</v>
      </c>
      <c r="C2" s="41" t="s">
        <v>1366</v>
      </c>
      <c r="D2" s="41" t="s">
        <v>1257</v>
      </c>
      <c r="E2" s="100" t="s">
        <v>3108</v>
      </c>
      <c r="F2" s="43" t="s">
        <v>1258</v>
      </c>
      <c r="G2" s="45" t="s">
        <v>1368</v>
      </c>
    </row>
    <row r="3" spans="1:7">
      <c r="A3" s="2" t="s">
        <v>3312</v>
      </c>
      <c r="B3" s="2" t="s">
        <v>639</v>
      </c>
      <c r="C3" s="2"/>
      <c r="D3" s="2"/>
      <c r="E3" s="91">
        <v>50000</v>
      </c>
      <c r="F3" s="5">
        <v>136</v>
      </c>
      <c r="G3" s="2">
        <f>RENTAL!G4</f>
        <v>0</v>
      </c>
    </row>
    <row r="4" spans="1:7">
      <c r="A4" s="2" t="s">
        <v>3313</v>
      </c>
      <c r="B4" s="2" t="s">
        <v>639</v>
      </c>
      <c r="C4" s="2"/>
      <c r="D4" s="2"/>
      <c r="E4" s="91">
        <v>50000</v>
      </c>
      <c r="F4" s="5">
        <v>144</v>
      </c>
      <c r="G4" s="2">
        <f>RENTAL!H4</f>
        <v>0</v>
      </c>
    </row>
    <row r="5" spans="1:7">
      <c r="A5" s="2" t="s">
        <v>3314</v>
      </c>
      <c r="B5" s="2" t="s">
        <v>639</v>
      </c>
      <c r="C5" s="2"/>
      <c r="D5" s="2"/>
      <c r="E5" s="91">
        <v>50000</v>
      </c>
      <c r="F5" s="5">
        <v>152</v>
      </c>
      <c r="G5" s="2">
        <f>RENTAL!I4</f>
        <v>0</v>
      </c>
    </row>
    <row r="6" spans="1:7">
      <c r="A6" s="2" t="s">
        <v>3315</v>
      </c>
      <c r="B6" s="2" t="s">
        <v>639</v>
      </c>
      <c r="C6" s="2"/>
      <c r="D6" s="2"/>
      <c r="E6" s="91">
        <v>50000</v>
      </c>
      <c r="F6" s="5">
        <v>160</v>
      </c>
      <c r="G6" s="2">
        <f>RENTAL!J4</f>
        <v>0</v>
      </c>
    </row>
    <row r="7" spans="1:7">
      <c r="A7" s="2" t="s">
        <v>3316</v>
      </c>
      <c r="B7" s="2" t="s">
        <v>639</v>
      </c>
      <c r="C7" s="2"/>
      <c r="D7" s="2"/>
      <c r="E7" s="91">
        <v>50000</v>
      </c>
      <c r="F7" s="5">
        <v>168</v>
      </c>
      <c r="G7" s="2">
        <f>RENTAL!K4</f>
        <v>0</v>
      </c>
    </row>
    <row r="8" spans="1:7">
      <c r="A8" s="2" t="s">
        <v>3317</v>
      </c>
      <c r="B8" s="2" t="s">
        <v>639</v>
      </c>
      <c r="C8" s="2"/>
      <c r="D8" s="2"/>
      <c r="E8" s="91">
        <v>50000</v>
      </c>
      <c r="F8" s="5">
        <v>176</v>
      </c>
      <c r="G8" s="2">
        <f>RENTAL!L4</f>
        <v>0</v>
      </c>
    </row>
    <row r="9" spans="1:7">
      <c r="A9" s="2" t="s">
        <v>1623</v>
      </c>
      <c r="B9" s="2" t="s">
        <v>1096</v>
      </c>
      <c r="C9" s="2" t="s">
        <v>4105</v>
      </c>
      <c r="D9" s="2" t="s">
        <v>68</v>
      </c>
      <c r="E9" s="91">
        <v>36000</v>
      </c>
      <c r="F9" s="5">
        <v>100</v>
      </c>
      <c r="G9" s="2">
        <f>RENTAL!G6</f>
        <v>0</v>
      </c>
    </row>
    <row r="10" spans="1:7">
      <c r="A10" s="2" t="s">
        <v>1624</v>
      </c>
      <c r="B10" s="2" t="s">
        <v>1096</v>
      </c>
      <c r="C10" s="2" t="s">
        <v>4105</v>
      </c>
      <c r="D10" s="2" t="s">
        <v>68</v>
      </c>
      <c r="E10" s="91">
        <v>36000</v>
      </c>
      <c r="F10" s="5">
        <v>110</v>
      </c>
      <c r="G10" s="2">
        <f>RENTAL!H6</f>
        <v>0</v>
      </c>
    </row>
    <row r="11" spans="1:7">
      <c r="A11" s="2" t="s">
        <v>1625</v>
      </c>
      <c r="B11" s="2" t="s">
        <v>1096</v>
      </c>
      <c r="C11" s="2" t="s">
        <v>4105</v>
      </c>
      <c r="D11" s="2" t="s">
        <v>68</v>
      </c>
      <c r="E11" s="91">
        <v>36000</v>
      </c>
      <c r="F11" s="5">
        <v>120</v>
      </c>
      <c r="G11" s="2">
        <f>RENTAL!I6</f>
        <v>0</v>
      </c>
    </row>
    <row r="12" spans="1:7">
      <c r="A12" s="2" t="s">
        <v>1626</v>
      </c>
      <c r="B12" s="2" t="s">
        <v>1096</v>
      </c>
      <c r="C12" s="2" t="s">
        <v>4105</v>
      </c>
      <c r="D12" s="2" t="s">
        <v>68</v>
      </c>
      <c r="E12" s="91">
        <v>36000</v>
      </c>
      <c r="F12" s="5">
        <v>130</v>
      </c>
      <c r="G12" s="2">
        <f>RENTAL!J6</f>
        <v>0</v>
      </c>
    </row>
    <row r="13" spans="1:7">
      <c r="A13" s="2" t="s">
        <v>1627</v>
      </c>
      <c r="B13" s="2" t="s">
        <v>1095</v>
      </c>
      <c r="C13" s="2" t="s">
        <v>1628</v>
      </c>
      <c r="D13" s="2" t="s">
        <v>73</v>
      </c>
      <c r="E13" s="91">
        <v>39000</v>
      </c>
      <c r="F13" s="5">
        <v>140</v>
      </c>
      <c r="G13" s="2">
        <f>RENTAL!K7</f>
        <v>0</v>
      </c>
    </row>
    <row r="14" spans="1:7">
      <c r="A14" s="2" t="s">
        <v>1629</v>
      </c>
      <c r="B14" s="2" t="s">
        <v>1095</v>
      </c>
      <c r="C14" s="2" t="s">
        <v>1628</v>
      </c>
      <c r="D14" s="2" t="s">
        <v>73</v>
      </c>
      <c r="E14" s="91">
        <v>39000</v>
      </c>
      <c r="F14" s="5">
        <v>150</v>
      </c>
      <c r="G14" s="2">
        <f>RENTAL!L7</f>
        <v>0</v>
      </c>
    </row>
    <row r="15" spans="1:7">
      <c r="A15" s="2" t="s">
        <v>2141</v>
      </c>
      <c r="B15" s="2" t="s">
        <v>149</v>
      </c>
      <c r="C15" s="2"/>
      <c r="D15" s="2"/>
      <c r="E15" s="91">
        <v>35000</v>
      </c>
      <c r="F15" s="5">
        <v>240</v>
      </c>
      <c r="G15" s="2">
        <f>RENTAL!G10</f>
        <v>0</v>
      </c>
    </row>
    <row r="16" spans="1:7">
      <c r="A16" s="2" t="s">
        <v>2142</v>
      </c>
      <c r="B16" s="2" t="s">
        <v>149</v>
      </c>
      <c r="C16" s="2"/>
      <c r="D16" s="2"/>
      <c r="E16" s="91">
        <v>35000</v>
      </c>
      <c r="F16" s="5">
        <v>245</v>
      </c>
      <c r="G16" s="2">
        <f>RENTAL!H10</f>
        <v>0</v>
      </c>
    </row>
    <row r="17" spans="1:7">
      <c r="A17" s="2" t="s">
        <v>2143</v>
      </c>
      <c r="B17" s="2" t="s">
        <v>149</v>
      </c>
      <c r="C17" s="2"/>
      <c r="D17" s="2"/>
      <c r="E17" s="91">
        <v>35000</v>
      </c>
      <c r="F17" s="5">
        <v>250</v>
      </c>
      <c r="G17" s="2">
        <f>RENTAL!I10</f>
        <v>0</v>
      </c>
    </row>
    <row r="18" spans="1:7">
      <c r="A18" s="2" t="s">
        <v>2144</v>
      </c>
      <c r="B18" s="2" t="s">
        <v>149</v>
      </c>
      <c r="C18" s="2"/>
      <c r="D18" s="2"/>
      <c r="E18" s="91">
        <v>35000</v>
      </c>
      <c r="F18" s="5">
        <v>255</v>
      </c>
      <c r="G18" s="2">
        <f>RENTAL!J10</f>
        <v>0</v>
      </c>
    </row>
    <row r="19" spans="1:7">
      <c r="A19" s="2" t="s">
        <v>2145</v>
      </c>
      <c r="B19" s="2" t="s">
        <v>149</v>
      </c>
      <c r="C19" s="2"/>
      <c r="D19" s="2"/>
      <c r="E19" s="91">
        <v>35000</v>
      </c>
      <c r="F19" s="5">
        <v>260</v>
      </c>
      <c r="G19" s="2">
        <f>RENTAL!K10</f>
        <v>0</v>
      </c>
    </row>
    <row r="20" spans="1:7">
      <c r="A20" s="2" t="s">
        <v>2146</v>
      </c>
      <c r="B20" s="2" t="s">
        <v>149</v>
      </c>
      <c r="C20" s="2"/>
      <c r="D20" s="2"/>
      <c r="E20" s="91">
        <v>35000</v>
      </c>
      <c r="F20" s="5">
        <v>265</v>
      </c>
      <c r="G20" s="2">
        <f>RENTAL!L10</f>
        <v>0</v>
      </c>
    </row>
    <row r="21" spans="1:7">
      <c r="A21" s="2" t="s">
        <v>2147</v>
      </c>
      <c r="B21" s="2" t="s">
        <v>149</v>
      </c>
      <c r="C21" s="2"/>
      <c r="D21" s="2"/>
      <c r="E21" s="91">
        <v>35000</v>
      </c>
      <c r="F21" s="5">
        <v>270</v>
      </c>
      <c r="G21" s="2">
        <f>RENTAL!M10</f>
        <v>0</v>
      </c>
    </row>
    <row r="22" spans="1:7">
      <c r="A22" s="2" t="s">
        <v>2148</v>
      </c>
      <c r="B22" s="2" t="s">
        <v>149</v>
      </c>
      <c r="C22" s="2"/>
      <c r="D22" s="2"/>
      <c r="E22" s="91">
        <v>35000</v>
      </c>
      <c r="F22" s="5">
        <v>275</v>
      </c>
      <c r="G22" s="2">
        <f>RENTAL!N10</f>
        <v>0</v>
      </c>
    </row>
    <row r="23" spans="1:7">
      <c r="A23" s="2" t="s">
        <v>2149</v>
      </c>
      <c r="B23" s="2" t="s">
        <v>149</v>
      </c>
      <c r="C23" s="2"/>
      <c r="D23" s="2"/>
      <c r="E23" s="91">
        <v>35000</v>
      </c>
      <c r="F23" s="5">
        <v>280</v>
      </c>
      <c r="G23" s="2">
        <f>RENTAL!O10</f>
        <v>0</v>
      </c>
    </row>
    <row r="24" spans="1:7">
      <c r="A24" s="2" t="s">
        <v>2150</v>
      </c>
      <c r="B24" s="2" t="s">
        <v>149</v>
      </c>
      <c r="C24" s="2"/>
      <c r="D24" s="2"/>
      <c r="E24" s="91">
        <v>35000</v>
      </c>
      <c r="F24" s="5">
        <v>285</v>
      </c>
      <c r="G24" s="2">
        <f>RENTAL!P10</f>
        <v>0</v>
      </c>
    </row>
    <row r="25" spans="1:7">
      <c r="A25" s="2" t="s">
        <v>2151</v>
      </c>
      <c r="B25" s="2" t="s">
        <v>149</v>
      </c>
      <c r="C25" s="2"/>
      <c r="D25" s="2"/>
      <c r="E25" s="91">
        <v>35000</v>
      </c>
      <c r="F25" s="5">
        <v>290</v>
      </c>
      <c r="G25" s="2">
        <f>RENTAL!Q10</f>
        <v>0</v>
      </c>
    </row>
    <row r="26" spans="1:7">
      <c r="A26" s="2" t="s">
        <v>2152</v>
      </c>
      <c r="B26" s="2" t="s">
        <v>149</v>
      </c>
      <c r="C26" s="2"/>
      <c r="D26" s="2"/>
      <c r="E26" s="91">
        <v>35000</v>
      </c>
      <c r="F26" s="5">
        <v>295</v>
      </c>
      <c r="G26" s="2">
        <f>RENTAL!R10</f>
        <v>0</v>
      </c>
    </row>
    <row r="27" spans="1:7">
      <c r="A27" s="2" t="s">
        <v>2153</v>
      </c>
      <c r="B27" s="2" t="s">
        <v>149</v>
      </c>
      <c r="C27" s="2"/>
      <c r="D27" s="2"/>
      <c r="E27" s="91">
        <v>35000</v>
      </c>
      <c r="F27" s="5">
        <v>300</v>
      </c>
      <c r="G27" s="2">
        <f>RENTAL!S10</f>
        <v>0</v>
      </c>
    </row>
    <row r="28" spans="1:7">
      <c r="A28" s="2" t="s">
        <v>2154</v>
      </c>
      <c r="B28" s="2" t="s">
        <v>149</v>
      </c>
      <c r="C28" s="2"/>
      <c r="D28" s="2"/>
      <c r="E28" s="91">
        <v>35000</v>
      </c>
      <c r="F28" s="5">
        <v>305</v>
      </c>
      <c r="G28" s="2">
        <f>RENTAL!T10</f>
        <v>0</v>
      </c>
    </row>
    <row r="29" spans="1:7">
      <c r="A29" s="2" t="s">
        <v>2155</v>
      </c>
      <c r="B29" s="2" t="s">
        <v>149</v>
      </c>
      <c r="C29" s="2"/>
      <c r="D29" s="2"/>
      <c r="E29" s="91">
        <v>35000</v>
      </c>
      <c r="F29" s="5">
        <v>310</v>
      </c>
      <c r="G29" s="2">
        <f>RENTAL!U10</f>
        <v>0</v>
      </c>
    </row>
    <row r="30" spans="1:7">
      <c r="A30" s="2" t="s">
        <v>2156</v>
      </c>
      <c r="B30" s="2" t="s">
        <v>149</v>
      </c>
      <c r="C30" s="2"/>
      <c r="D30" s="2"/>
      <c r="E30" s="91">
        <v>35000</v>
      </c>
      <c r="F30" s="5">
        <v>315</v>
      </c>
      <c r="G30" s="2">
        <f>RENTAL!V10</f>
        <v>0</v>
      </c>
    </row>
    <row r="31" spans="1:7">
      <c r="A31" s="2" t="s">
        <v>2157</v>
      </c>
      <c r="B31" s="2" t="s">
        <v>149</v>
      </c>
      <c r="C31" s="2"/>
      <c r="D31" s="2"/>
      <c r="E31" s="91">
        <v>35000</v>
      </c>
      <c r="F31" s="5">
        <v>325</v>
      </c>
      <c r="G31" s="2">
        <f>RENTAL!W10</f>
        <v>0</v>
      </c>
    </row>
    <row r="32" spans="1:7">
      <c r="A32" s="2" t="s">
        <v>2158</v>
      </c>
      <c r="B32" s="2" t="s">
        <v>149</v>
      </c>
      <c r="C32" s="2"/>
      <c r="D32" s="2"/>
      <c r="E32" s="91">
        <v>35000</v>
      </c>
      <c r="F32" s="5">
        <v>335</v>
      </c>
      <c r="G32" s="2">
        <f>RENTAL!X10</f>
        <v>0</v>
      </c>
    </row>
    <row r="33" spans="1:7">
      <c r="A33" s="2" t="s">
        <v>2418</v>
      </c>
      <c r="B33" s="2" t="s">
        <v>163</v>
      </c>
      <c r="C33" s="2"/>
      <c r="D33" s="2"/>
      <c r="E33" s="91">
        <v>34000</v>
      </c>
      <c r="F33" s="5">
        <v>220</v>
      </c>
      <c r="G33" s="2">
        <f>RENTAL!G12</f>
        <v>0</v>
      </c>
    </row>
    <row r="34" spans="1:7">
      <c r="A34" s="2" t="s">
        <v>2419</v>
      </c>
      <c r="B34" s="2" t="s">
        <v>163</v>
      </c>
      <c r="C34" s="2"/>
      <c r="D34" s="2"/>
      <c r="E34" s="91">
        <v>34000</v>
      </c>
      <c r="F34" s="5">
        <v>225</v>
      </c>
      <c r="G34" s="2">
        <f>RENTAL!H12</f>
        <v>0</v>
      </c>
    </row>
    <row r="35" spans="1:7">
      <c r="A35" s="2" t="s">
        <v>2420</v>
      </c>
      <c r="B35" s="2" t="s">
        <v>163</v>
      </c>
      <c r="C35" s="2"/>
      <c r="D35" s="2"/>
      <c r="E35" s="91">
        <v>34000</v>
      </c>
      <c r="F35" s="5">
        <v>230</v>
      </c>
      <c r="G35" s="2">
        <f>RENTAL!I12</f>
        <v>0</v>
      </c>
    </row>
    <row r="36" spans="1:7">
      <c r="A36" s="2" t="s">
        <v>2421</v>
      </c>
      <c r="B36" s="2" t="s">
        <v>163</v>
      </c>
      <c r="C36" s="2"/>
      <c r="D36" s="2"/>
      <c r="E36" s="91">
        <v>34000</v>
      </c>
      <c r="F36" s="5">
        <v>235</v>
      </c>
      <c r="G36" s="2">
        <f>RENTAL!J12</f>
        <v>0</v>
      </c>
    </row>
    <row r="37" spans="1:7">
      <c r="A37" s="2" t="s">
        <v>2422</v>
      </c>
      <c r="B37" s="2" t="s">
        <v>163</v>
      </c>
      <c r="C37" s="2"/>
      <c r="D37" s="2"/>
      <c r="E37" s="91">
        <v>34000</v>
      </c>
      <c r="F37" s="5">
        <v>240</v>
      </c>
      <c r="G37" s="2">
        <f>RENTAL!K12</f>
        <v>0</v>
      </c>
    </row>
    <row r="38" spans="1:7">
      <c r="A38" s="2" t="s">
        <v>2423</v>
      </c>
      <c r="B38" s="2" t="s">
        <v>163</v>
      </c>
      <c r="C38" s="2"/>
      <c r="D38" s="2"/>
      <c r="E38" s="91">
        <v>34000</v>
      </c>
      <c r="F38" s="5">
        <v>245</v>
      </c>
      <c r="G38" s="2">
        <f>RENTAL!L12</f>
        <v>0</v>
      </c>
    </row>
    <row r="39" spans="1:7">
      <c r="A39" s="2" t="s">
        <v>2424</v>
      </c>
      <c r="B39" s="2" t="s">
        <v>163</v>
      </c>
      <c r="C39" s="2"/>
      <c r="D39" s="2"/>
      <c r="E39" s="91">
        <v>34000</v>
      </c>
      <c r="F39" s="5">
        <v>250</v>
      </c>
      <c r="G39" s="2">
        <f>RENTAL!M12</f>
        <v>0</v>
      </c>
    </row>
    <row r="40" spans="1:7">
      <c r="A40" s="2" t="s">
        <v>2425</v>
      </c>
      <c r="B40" s="2" t="s">
        <v>163</v>
      </c>
      <c r="C40" s="2"/>
      <c r="D40" s="2"/>
      <c r="E40" s="91">
        <v>34000</v>
      </c>
      <c r="F40" s="5">
        <v>255</v>
      </c>
      <c r="G40" s="2">
        <f>RENTAL!N12</f>
        <v>0</v>
      </c>
    </row>
    <row r="41" spans="1:7">
      <c r="A41" s="2" t="s">
        <v>2426</v>
      </c>
      <c r="B41" s="2" t="s">
        <v>163</v>
      </c>
      <c r="C41" s="2"/>
      <c r="D41" s="2"/>
      <c r="E41" s="91">
        <v>34000</v>
      </c>
      <c r="F41" s="5">
        <v>260</v>
      </c>
      <c r="G41" s="2">
        <f>RENTAL!O12</f>
        <v>0</v>
      </c>
    </row>
    <row r="42" spans="1:7">
      <c r="A42" s="2" t="s">
        <v>2427</v>
      </c>
      <c r="B42" s="2" t="s">
        <v>163</v>
      </c>
      <c r="C42" s="2"/>
      <c r="D42" s="2"/>
      <c r="E42" s="91">
        <v>34000</v>
      </c>
      <c r="F42" s="5">
        <v>265</v>
      </c>
      <c r="G42" s="2">
        <f>RENTAL!P12</f>
        <v>0</v>
      </c>
    </row>
    <row r="43" spans="1:7">
      <c r="A43" s="2" t="s">
        <v>2428</v>
      </c>
      <c r="B43" s="2" t="s">
        <v>163</v>
      </c>
      <c r="C43" s="2"/>
      <c r="D43" s="2"/>
      <c r="E43" s="91">
        <v>34000</v>
      </c>
      <c r="F43" s="5">
        <v>270</v>
      </c>
      <c r="G43" s="2">
        <f>RENTAL!Q12</f>
        <v>0</v>
      </c>
    </row>
    <row r="44" spans="1:7">
      <c r="A44" s="2" t="s">
        <v>2429</v>
      </c>
      <c r="B44" s="2" t="s">
        <v>163</v>
      </c>
      <c r="C44" s="2"/>
      <c r="D44" s="2"/>
      <c r="E44" s="91">
        <v>34000</v>
      </c>
      <c r="F44" s="5">
        <v>275</v>
      </c>
      <c r="G44" s="2">
        <f>RENTAL!R12</f>
        <v>0</v>
      </c>
    </row>
    <row r="45" spans="1:7">
      <c r="A45" s="2" t="s">
        <v>2288</v>
      </c>
      <c r="B45" s="2" t="s">
        <v>172</v>
      </c>
      <c r="C45" s="2"/>
      <c r="D45" s="2"/>
      <c r="E45" s="91">
        <v>27000</v>
      </c>
      <c r="F45" s="5">
        <v>220</v>
      </c>
      <c r="G45" s="2">
        <f>RENTAL!G13</f>
        <v>0</v>
      </c>
    </row>
    <row r="46" spans="1:7">
      <c r="A46" s="2" t="s">
        <v>2289</v>
      </c>
      <c r="B46" s="2" t="s">
        <v>172</v>
      </c>
      <c r="C46" s="2"/>
      <c r="D46" s="2"/>
      <c r="E46" s="91">
        <v>27000</v>
      </c>
      <c r="F46" s="5">
        <v>225</v>
      </c>
      <c r="G46" s="2">
        <f>RENTAL!H13</f>
        <v>0</v>
      </c>
    </row>
    <row r="47" spans="1:7">
      <c r="A47" s="2" t="s">
        <v>2290</v>
      </c>
      <c r="B47" s="2" t="s">
        <v>172</v>
      </c>
      <c r="C47" s="2"/>
      <c r="D47" s="2"/>
      <c r="E47" s="91">
        <v>27000</v>
      </c>
      <c r="F47" s="5">
        <v>230</v>
      </c>
      <c r="G47" s="2">
        <f>RENTAL!I13</f>
        <v>0</v>
      </c>
    </row>
    <row r="48" spans="1:7">
      <c r="A48" s="2" t="s">
        <v>2291</v>
      </c>
      <c r="B48" s="2" t="s">
        <v>172</v>
      </c>
      <c r="C48" s="2"/>
      <c r="D48" s="2"/>
      <c r="E48" s="91">
        <v>27000</v>
      </c>
      <c r="F48" s="5">
        <v>235</v>
      </c>
      <c r="G48" s="2">
        <f>RENTAL!J13</f>
        <v>0</v>
      </c>
    </row>
    <row r="49" spans="1:7">
      <c r="A49" s="2" t="s">
        <v>2292</v>
      </c>
      <c r="B49" s="2" t="s">
        <v>172</v>
      </c>
      <c r="C49" s="2"/>
      <c r="D49" s="2"/>
      <c r="E49" s="91">
        <v>27000</v>
      </c>
      <c r="F49" s="5">
        <v>240</v>
      </c>
      <c r="G49" s="2">
        <f>RENTAL!K13</f>
        <v>0</v>
      </c>
    </row>
    <row r="50" spans="1:7">
      <c r="A50" s="2" t="s">
        <v>2293</v>
      </c>
      <c r="B50" s="2" t="s">
        <v>172</v>
      </c>
      <c r="C50" s="2"/>
      <c r="D50" s="2"/>
      <c r="E50" s="91">
        <v>27000</v>
      </c>
      <c r="F50" s="5">
        <v>245</v>
      </c>
      <c r="G50" s="2">
        <f>RENTAL!L13</f>
        <v>0</v>
      </c>
    </row>
    <row r="51" spans="1:7">
      <c r="A51" s="2" t="s">
        <v>2294</v>
      </c>
      <c r="B51" s="2" t="s">
        <v>172</v>
      </c>
      <c r="C51" s="2"/>
      <c r="D51" s="2"/>
      <c r="E51" s="91">
        <v>27000</v>
      </c>
      <c r="F51" s="5">
        <v>250</v>
      </c>
      <c r="G51" s="2">
        <f>RENTAL!M13</f>
        <v>0</v>
      </c>
    </row>
    <row r="52" spans="1:7">
      <c r="A52" s="2" t="s">
        <v>2295</v>
      </c>
      <c r="B52" s="2" t="s">
        <v>172</v>
      </c>
      <c r="C52" s="2"/>
      <c r="D52" s="2"/>
      <c r="E52" s="91">
        <v>27000</v>
      </c>
      <c r="F52" s="5">
        <v>255</v>
      </c>
      <c r="G52" s="2">
        <f>RENTAL!N13</f>
        <v>0</v>
      </c>
    </row>
    <row r="53" spans="1:7">
      <c r="A53" s="2" t="s">
        <v>2296</v>
      </c>
      <c r="B53" s="2" t="s">
        <v>172</v>
      </c>
      <c r="C53" s="2"/>
      <c r="D53" s="2"/>
      <c r="E53" s="91">
        <v>27000</v>
      </c>
      <c r="F53" s="5">
        <v>260</v>
      </c>
      <c r="G53" s="2">
        <f>RENTAL!O13</f>
        <v>0</v>
      </c>
    </row>
    <row r="54" spans="1:7">
      <c r="A54" s="2" t="s">
        <v>2297</v>
      </c>
      <c r="B54" s="2" t="s">
        <v>172</v>
      </c>
      <c r="C54" s="2"/>
      <c r="D54" s="2"/>
      <c r="E54" s="91">
        <v>27000</v>
      </c>
      <c r="F54" s="5">
        <v>265</v>
      </c>
      <c r="G54" s="2">
        <f>RENTAL!P13</f>
        <v>0</v>
      </c>
    </row>
    <row r="55" spans="1:7">
      <c r="A55" s="2" t="s">
        <v>2308</v>
      </c>
      <c r="B55" s="2" t="s">
        <v>174</v>
      </c>
      <c r="C55" s="2"/>
      <c r="D55" s="2"/>
      <c r="E55" s="91">
        <v>25000</v>
      </c>
      <c r="F55" s="5">
        <v>175</v>
      </c>
      <c r="G55" s="2">
        <f>RENTAL!G15</f>
        <v>0</v>
      </c>
    </row>
    <row r="56" spans="1:7">
      <c r="A56" s="2" t="s">
        <v>2309</v>
      </c>
      <c r="B56" s="2" t="s">
        <v>174</v>
      </c>
      <c r="C56" s="2"/>
      <c r="D56" s="2"/>
      <c r="E56" s="91">
        <v>25000</v>
      </c>
      <c r="F56" s="5">
        <v>185</v>
      </c>
      <c r="G56" s="2">
        <f>RENTAL!H15</f>
        <v>0</v>
      </c>
    </row>
    <row r="57" spans="1:7">
      <c r="A57" s="2" t="s">
        <v>2310</v>
      </c>
      <c r="B57" s="2" t="s">
        <v>174</v>
      </c>
      <c r="C57" s="2"/>
      <c r="D57" s="2"/>
      <c r="E57" s="91">
        <v>25000</v>
      </c>
      <c r="F57" s="5">
        <v>195</v>
      </c>
      <c r="G57" s="2">
        <f>RENTAL!I15</f>
        <v>0</v>
      </c>
    </row>
    <row r="58" spans="1:7">
      <c r="A58" s="2" t="s">
        <v>2311</v>
      </c>
      <c r="B58" s="2" t="s">
        <v>174</v>
      </c>
      <c r="C58" s="2"/>
      <c r="D58" s="2"/>
      <c r="E58" s="91">
        <v>25000</v>
      </c>
      <c r="F58" s="5">
        <v>205</v>
      </c>
      <c r="G58" s="2">
        <f>RENTAL!J15</f>
        <v>0</v>
      </c>
    </row>
    <row r="59" spans="1:7">
      <c r="A59" s="2" t="s">
        <v>2312</v>
      </c>
      <c r="B59" s="2" t="s">
        <v>174</v>
      </c>
      <c r="C59" s="2"/>
      <c r="D59" s="2"/>
      <c r="E59" s="91">
        <v>25000</v>
      </c>
      <c r="F59" s="5">
        <v>215</v>
      </c>
      <c r="G59" s="2">
        <f>RENTAL!K15</f>
        <v>0</v>
      </c>
    </row>
    <row r="60" spans="1:7">
      <c r="A60" s="2" t="s">
        <v>3318</v>
      </c>
      <c r="B60" s="2" t="s">
        <v>641</v>
      </c>
      <c r="C60" s="2"/>
      <c r="D60" s="2"/>
      <c r="E60" s="91">
        <v>19000</v>
      </c>
      <c r="F60" s="5" t="s">
        <v>714</v>
      </c>
      <c r="G60" s="2">
        <f>RENTAL!G18</f>
        <v>0</v>
      </c>
    </row>
    <row r="61" spans="1:7">
      <c r="A61" s="2" t="s">
        <v>3319</v>
      </c>
      <c r="B61" s="2" t="s">
        <v>643</v>
      </c>
      <c r="C61" s="2"/>
      <c r="D61" s="2"/>
      <c r="E61" s="91">
        <v>24000</v>
      </c>
      <c r="F61" s="5" t="s">
        <v>714</v>
      </c>
      <c r="G61" s="2">
        <f>RENTAL!G19</f>
        <v>0</v>
      </c>
    </row>
    <row r="62" spans="1:7">
      <c r="A62" s="2" t="s">
        <v>3320</v>
      </c>
      <c r="B62" s="2" t="s">
        <v>645</v>
      </c>
      <c r="C62" s="2"/>
      <c r="D62" s="2"/>
      <c r="E62" s="91">
        <v>14000</v>
      </c>
      <c r="F62" s="5" t="s">
        <v>714</v>
      </c>
      <c r="G62" s="2">
        <f>RENTAL!G20</f>
        <v>0</v>
      </c>
    </row>
    <row r="63" spans="1:7">
      <c r="A63" s="2" t="s">
        <v>3321</v>
      </c>
      <c r="B63" s="2" t="s">
        <v>599</v>
      </c>
      <c r="C63" s="2"/>
      <c r="D63" s="2"/>
      <c r="E63" s="91">
        <v>7000</v>
      </c>
      <c r="F63" s="5">
        <v>110</v>
      </c>
      <c r="G63" s="2">
        <f>RENTAL!G23</f>
        <v>0</v>
      </c>
    </row>
    <row r="64" spans="1:7">
      <c r="A64" s="2" t="s">
        <v>3322</v>
      </c>
      <c r="B64" s="2" t="s">
        <v>599</v>
      </c>
      <c r="C64" s="2"/>
      <c r="D64" s="2"/>
      <c r="E64" s="91">
        <v>7000</v>
      </c>
      <c r="F64" s="5">
        <v>115</v>
      </c>
      <c r="G64" s="2">
        <f>RENTAL!H23</f>
        <v>0</v>
      </c>
    </row>
    <row r="65" spans="1:7">
      <c r="A65" s="2" t="s">
        <v>3323</v>
      </c>
      <c r="B65" s="2" t="s">
        <v>599</v>
      </c>
      <c r="C65" s="2"/>
      <c r="D65" s="2"/>
      <c r="E65" s="91">
        <v>7000</v>
      </c>
      <c r="F65" s="5">
        <v>120</v>
      </c>
      <c r="G65" s="2">
        <f>RENTAL!I23</f>
        <v>0</v>
      </c>
    </row>
    <row r="66" spans="1:7">
      <c r="A66" s="2" t="s">
        <v>3324</v>
      </c>
      <c r="B66" s="2" t="s">
        <v>599</v>
      </c>
      <c r="C66" s="2"/>
      <c r="D66" s="2"/>
      <c r="E66" s="91">
        <v>7000</v>
      </c>
      <c r="F66" s="5">
        <v>125</v>
      </c>
      <c r="G66" s="2">
        <f>RENTAL!J23</f>
        <v>0</v>
      </c>
    </row>
    <row r="67" spans="1:7">
      <c r="A67" s="2" t="s">
        <v>3325</v>
      </c>
      <c r="B67" s="2" t="s">
        <v>599</v>
      </c>
      <c r="C67" s="2"/>
      <c r="D67" s="2"/>
      <c r="E67" s="91">
        <v>7000</v>
      </c>
      <c r="F67" s="5">
        <v>130</v>
      </c>
      <c r="G67" s="2">
        <f>RENTAL!K23</f>
        <v>0</v>
      </c>
    </row>
    <row r="68" spans="1:7">
      <c r="A68" s="2" t="s">
        <v>3326</v>
      </c>
      <c r="B68" s="2" t="s">
        <v>599</v>
      </c>
      <c r="C68" s="2"/>
      <c r="D68" s="2"/>
      <c r="E68" s="91">
        <v>7000</v>
      </c>
      <c r="F68" s="5">
        <v>135</v>
      </c>
      <c r="G68" s="2">
        <f>RENTAL!L23</f>
        <v>0</v>
      </c>
    </row>
    <row r="69" spans="1:7">
      <c r="A69" s="2" t="s">
        <v>3327</v>
      </c>
      <c r="B69" s="2" t="s">
        <v>599</v>
      </c>
      <c r="C69" s="2"/>
      <c r="D69" s="2"/>
      <c r="E69" s="91">
        <v>7000</v>
      </c>
      <c r="F69" s="5">
        <v>140</v>
      </c>
      <c r="G69" s="2">
        <f>RENTAL!M23</f>
        <v>0</v>
      </c>
    </row>
    <row r="70" spans="1:7">
      <c r="A70" s="2" t="s">
        <v>4074</v>
      </c>
      <c r="B70" s="2" t="s">
        <v>601</v>
      </c>
      <c r="C70" s="2"/>
      <c r="D70" s="2"/>
      <c r="E70" s="91">
        <v>4000</v>
      </c>
      <c r="F70" s="5">
        <v>70</v>
      </c>
      <c r="G70" s="2">
        <f>RENTAL!G25</f>
        <v>0</v>
      </c>
    </row>
    <row r="71" spans="1:7">
      <c r="A71" s="2" t="s">
        <v>4101</v>
      </c>
      <c r="B71" s="2" t="s">
        <v>601</v>
      </c>
      <c r="C71" s="2"/>
      <c r="D71" s="2"/>
      <c r="E71" s="91">
        <v>4000</v>
      </c>
      <c r="F71" s="5">
        <v>75</v>
      </c>
      <c r="G71" s="2">
        <f>RENTAL!H25</f>
        <v>0</v>
      </c>
    </row>
    <row r="72" spans="1:7">
      <c r="A72" s="2" t="s">
        <v>4075</v>
      </c>
      <c r="B72" s="2" t="s">
        <v>601</v>
      </c>
      <c r="C72" s="2"/>
      <c r="D72" s="2"/>
      <c r="E72" s="91">
        <v>4000</v>
      </c>
      <c r="F72" s="5">
        <v>80</v>
      </c>
      <c r="G72" s="2">
        <f>RENTAL!I25</f>
        <v>0</v>
      </c>
    </row>
    <row r="73" spans="1:7">
      <c r="A73" s="2" t="s">
        <v>4076</v>
      </c>
      <c r="B73" s="2" t="s">
        <v>601</v>
      </c>
      <c r="C73" s="2"/>
      <c r="D73" s="2"/>
      <c r="E73" s="91">
        <v>4000</v>
      </c>
      <c r="F73" s="5">
        <v>85</v>
      </c>
      <c r="G73" s="2">
        <f>RENTAL!J25</f>
        <v>0</v>
      </c>
    </row>
    <row r="74" spans="1:7">
      <c r="A74" s="2" t="s">
        <v>4077</v>
      </c>
      <c r="B74" s="2" t="s">
        <v>601</v>
      </c>
      <c r="C74" s="2"/>
      <c r="D74" s="2"/>
      <c r="E74" s="91">
        <v>4000</v>
      </c>
      <c r="F74" s="5">
        <v>90</v>
      </c>
      <c r="G74" s="2">
        <f>RENTAL!K25</f>
        <v>0</v>
      </c>
    </row>
    <row r="75" spans="1:7">
      <c r="A75" s="2" t="s">
        <v>4078</v>
      </c>
      <c r="B75" s="2" t="s">
        <v>601</v>
      </c>
      <c r="C75" s="2"/>
      <c r="D75" s="2"/>
      <c r="E75" s="91">
        <v>4000</v>
      </c>
      <c r="F75" s="5">
        <v>95</v>
      </c>
      <c r="G75" s="2">
        <f>RENTAL!L25</f>
        <v>0</v>
      </c>
    </row>
    <row r="76" spans="1:7">
      <c r="A76" s="2" t="s">
        <v>3328</v>
      </c>
      <c r="B76" s="2" t="s">
        <v>601</v>
      </c>
      <c r="C76" s="2"/>
      <c r="D76" s="2"/>
      <c r="E76" s="91">
        <v>4000</v>
      </c>
      <c r="F76" s="5">
        <v>100</v>
      </c>
      <c r="G76" s="2">
        <f>RENTAL!M25</f>
        <v>0</v>
      </c>
    </row>
    <row r="77" spans="1:7">
      <c r="A77" s="2" t="s">
        <v>3329</v>
      </c>
      <c r="B77" s="2" t="s">
        <v>601</v>
      </c>
      <c r="C77" s="2"/>
      <c r="D77" s="2"/>
      <c r="E77" s="91">
        <v>4000</v>
      </c>
      <c r="F77" s="5">
        <v>105</v>
      </c>
      <c r="G77" s="2">
        <f>RENTAL!N25</f>
        <v>0</v>
      </c>
    </row>
    <row r="78" spans="1:7">
      <c r="A78" s="2" t="s">
        <v>3330</v>
      </c>
      <c r="B78" s="2" t="s">
        <v>380</v>
      </c>
      <c r="C78" s="2"/>
      <c r="D78" s="2"/>
      <c r="E78" s="91">
        <v>45000</v>
      </c>
      <c r="F78" s="5">
        <v>155</v>
      </c>
      <c r="G78" s="2">
        <f>RENTAL!K28</f>
        <v>0</v>
      </c>
    </row>
    <row r="79" spans="1:7">
      <c r="A79" s="2" t="s">
        <v>3331</v>
      </c>
      <c r="B79" s="2" t="s">
        <v>380</v>
      </c>
      <c r="C79" s="2"/>
      <c r="D79" s="2"/>
      <c r="E79" s="91">
        <v>45000</v>
      </c>
      <c r="F79" s="5">
        <v>160</v>
      </c>
      <c r="G79" s="2">
        <f>RENTAL!L28</f>
        <v>0</v>
      </c>
    </row>
    <row r="80" spans="1:7">
      <c r="A80" s="2" t="s">
        <v>3332</v>
      </c>
      <c r="B80" s="2" t="s">
        <v>380</v>
      </c>
      <c r="C80" s="2"/>
      <c r="D80" s="2"/>
      <c r="E80" s="91">
        <v>45000</v>
      </c>
      <c r="F80" s="5">
        <v>165</v>
      </c>
      <c r="G80" s="2">
        <f>RENTAL!M28</f>
        <v>0</v>
      </c>
    </row>
    <row r="81" spans="1:7">
      <c r="A81" s="2" t="s">
        <v>3333</v>
      </c>
      <c r="B81" s="2" t="s">
        <v>378</v>
      </c>
      <c r="C81" s="2"/>
      <c r="D81" s="2"/>
      <c r="E81" s="91">
        <v>45000</v>
      </c>
      <c r="F81" s="5">
        <v>140</v>
      </c>
      <c r="G81" s="2">
        <f>RENTAL!H29</f>
        <v>0</v>
      </c>
    </row>
    <row r="82" spans="1:7">
      <c r="A82" s="2" t="s">
        <v>3334</v>
      </c>
      <c r="B82" s="2" t="s">
        <v>378</v>
      </c>
      <c r="C82" s="2"/>
      <c r="D82" s="2"/>
      <c r="E82" s="91">
        <v>45000</v>
      </c>
      <c r="F82" s="5">
        <v>145</v>
      </c>
      <c r="G82" s="2">
        <f>RENTAL!I29</f>
        <v>0</v>
      </c>
    </row>
    <row r="83" spans="1:7">
      <c r="A83" s="2" t="s">
        <v>3335</v>
      </c>
      <c r="B83" s="2" t="s">
        <v>378</v>
      </c>
      <c r="C83" s="2"/>
      <c r="D83" s="2"/>
      <c r="E83" s="91">
        <v>45000</v>
      </c>
      <c r="F83" s="5">
        <v>150</v>
      </c>
      <c r="G83" s="2">
        <f>RENTAL!J29</f>
        <v>0</v>
      </c>
    </row>
    <row r="84" spans="1:7">
      <c r="A84" s="2" t="s">
        <v>3336</v>
      </c>
      <c r="B84" s="2" t="s">
        <v>378</v>
      </c>
      <c r="C84" s="2"/>
      <c r="D84" s="2"/>
      <c r="E84" s="91">
        <v>45000</v>
      </c>
      <c r="F84" s="5">
        <v>155</v>
      </c>
      <c r="G84" s="2">
        <f>RENTAL!K29</f>
        <v>0</v>
      </c>
    </row>
    <row r="85" spans="1:7">
      <c r="A85" s="2" t="s">
        <v>3337</v>
      </c>
      <c r="B85" s="2" t="s">
        <v>378</v>
      </c>
      <c r="C85" s="2"/>
      <c r="D85" s="2"/>
      <c r="E85" s="91">
        <v>45000</v>
      </c>
      <c r="F85" s="5">
        <v>160</v>
      </c>
      <c r="G85" s="2">
        <f>RENTAL!L29</f>
        <v>0</v>
      </c>
    </row>
    <row r="86" spans="1:7">
      <c r="A86" s="2" t="s">
        <v>3338</v>
      </c>
      <c r="B86" s="2" t="s">
        <v>382</v>
      </c>
      <c r="C86" s="2"/>
      <c r="D86" s="2"/>
      <c r="E86" s="91">
        <v>45000</v>
      </c>
      <c r="F86" s="5">
        <v>135</v>
      </c>
      <c r="G86" s="2">
        <f>RENTAL!G30</f>
        <v>0</v>
      </c>
    </row>
    <row r="87" spans="1:7">
      <c r="A87" s="2" t="s">
        <v>3339</v>
      </c>
      <c r="B87" s="2" t="s">
        <v>382</v>
      </c>
      <c r="C87" s="2"/>
      <c r="D87" s="2"/>
      <c r="E87" s="91">
        <v>45000</v>
      </c>
      <c r="F87" s="5">
        <v>140</v>
      </c>
      <c r="G87" s="2">
        <f>RENTAL!H30</f>
        <v>0</v>
      </c>
    </row>
    <row r="88" spans="1:7">
      <c r="A88" s="2" t="s">
        <v>3340</v>
      </c>
      <c r="B88" s="2" t="s">
        <v>382</v>
      </c>
      <c r="C88" s="2"/>
      <c r="D88" s="2"/>
      <c r="E88" s="91">
        <v>45000</v>
      </c>
      <c r="F88" s="5">
        <v>145</v>
      </c>
      <c r="G88" s="2">
        <f>RENTAL!I30</f>
        <v>0</v>
      </c>
    </row>
    <row r="89" spans="1:7">
      <c r="A89" s="2" t="s">
        <v>4050</v>
      </c>
      <c r="B89" s="2" t="s">
        <v>384</v>
      </c>
      <c r="C89" s="2"/>
      <c r="D89" s="2"/>
      <c r="E89" s="91">
        <v>40000</v>
      </c>
      <c r="F89" s="5">
        <v>80</v>
      </c>
      <c r="G89" s="2">
        <f>RENTAL!G32</f>
        <v>0</v>
      </c>
    </row>
    <row r="90" spans="1:7">
      <c r="A90" s="2" t="s">
        <v>4061</v>
      </c>
      <c r="B90" s="2" t="s">
        <v>384</v>
      </c>
      <c r="C90" s="2"/>
      <c r="D90" s="2"/>
      <c r="E90" s="91">
        <v>40000</v>
      </c>
      <c r="F90" s="5">
        <v>90</v>
      </c>
      <c r="G90" s="2">
        <f>RENTAL!H32</f>
        <v>0</v>
      </c>
    </row>
    <row r="91" spans="1:7">
      <c r="A91" s="2" t="s">
        <v>3341</v>
      </c>
      <c r="B91" s="2" t="s">
        <v>384</v>
      </c>
      <c r="C91" s="2"/>
      <c r="D91" s="2"/>
      <c r="E91" s="91">
        <v>40000</v>
      </c>
      <c r="F91" s="5">
        <v>100</v>
      </c>
      <c r="G91" s="2">
        <f>RENTAL!I32</f>
        <v>0</v>
      </c>
    </row>
    <row r="92" spans="1:7">
      <c r="A92" s="2" t="s">
        <v>3342</v>
      </c>
      <c r="B92" s="2" t="s">
        <v>384</v>
      </c>
      <c r="C92" s="2"/>
      <c r="D92" s="2"/>
      <c r="E92" s="91">
        <v>40000</v>
      </c>
      <c r="F92" s="5">
        <v>110</v>
      </c>
      <c r="G92" s="2">
        <f>RENTAL!J32</f>
        <v>0</v>
      </c>
    </row>
    <row r="93" spans="1:7">
      <c r="A93" s="2" t="s">
        <v>3343</v>
      </c>
      <c r="B93" s="2" t="s">
        <v>384</v>
      </c>
      <c r="C93" s="2"/>
      <c r="D93" s="2"/>
      <c r="E93" s="91">
        <v>40000</v>
      </c>
      <c r="F93" s="5">
        <v>120</v>
      </c>
      <c r="G93" s="2">
        <f>RENTAL!K32</f>
        <v>0</v>
      </c>
    </row>
    <row r="94" spans="1:7">
      <c r="A94" s="2" t="s">
        <v>3344</v>
      </c>
      <c r="B94" s="2" t="s">
        <v>384</v>
      </c>
      <c r="C94" s="2"/>
      <c r="D94" s="2"/>
      <c r="E94" s="91">
        <v>40000</v>
      </c>
      <c r="F94" s="5">
        <v>130</v>
      </c>
      <c r="G94" s="2">
        <f>RENTAL!L32</f>
        <v>0</v>
      </c>
    </row>
    <row r="95" spans="1:7">
      <c r="A95" s="2" t="s">
        <v>3345</v>
      </c>
      <c r="B95" s="2" t="s">
        <v>384</v>
      </c>
      <c r="C95" s="2"/>
      <c r="D95" s="2"/>
      <c r="E95" s="91">
        <v>40000</v>
      </c>
      <c r="F95" s="5">
        <v>135</v>
      </c>
      <c r="G95" s="2">
        <f>RENTAL!M32</f>
        <v>0</v>
      </c>
    </row>
    <row r="96" spans="1:7">
      <c r="A96" s="2" t="s">
        <v>4079</v>
      </c>
      <c r="B96" s="10" t="s">
        <v>1359</v>
      </c>
      <c r="C96" s="2"/>
      <c r="D96" s="2"/>
      <c r="E96" s="91">
        <v>40000</v>
      </c>
      <c r="F96" s="5">
        <v>5.5</v>
      </c>
      <c r="G96" s="2">
        <f>RENTAL!G34</f>
        <v>0</v>
      </c>
    </row>
    <row r="97" spans="1:7">
      <c r="A97" s="2" t="s">
        <v>3347</v>
      </c>
      <c r="B97" s="10" t="s">
        <v>1359</v>
      </c>
      <c r="C97" s="2"/>
      <c r="D97" s="2"/>
      <c r="E97" s="91">
        <v>40000</v>
      </c>
      <c r="F97" s="5">
        <v>6.5</v>
      </c>
      <c r="G97" s="2">
        <f>RENTAL!H34</f>
        <v>0</v>
      </c>
    </row>
    <row r="98" spans="1:7">
      <c r="A98" s="2" t="s">
        <v>3348</v>
      </c>
      <c r="B98" s="10" t="s">
        <v>1359</v>
      </c>
      <c r="C98" s="2"/>
      <c r="D98" s="2"/>
      <c r="E98" s="91">
        <v>40000</v>
      </c>
      <c r="F98" s="5">
        <v>7.5</v>
      </c>
      <c r="G98" s="2">
        <f>RENTAL!I34</f>
        <v>0</v>
      </c>
    </row>
    <row r="99" spans="1:7">
      <c r="A99" s="2" t="s">
        <v>3349</v>
      </c>
      <c r="B99" s="10" t="s">
        <v>1359</v>
      </c>
      <c r="C99" s="2"/>
      <c r="D99" s="2"/>
      <c r="E99" s="91">
        <v>40000</v>
      </c>
      <c r="F99" s="5">
        <v>8.5</v>
      </c>
      <c r="G99" s="2">
        <f>RENTAL!J34</f>
        <v>0</v>
      </c>
    </row>
    <row r="100" spans="1:7">
      <c r="A100" s="2" t="s">
        <v>3350</v>
      </c>
      <c r="B100" s="10" t="s">
        <v>1359</v>
      </c>
      <c r="C100" s="2"/>
      <c r="D100" s="2"/>
      <c r="E100" s="91">
        <v>40000</v>
      </c>
      <c r="F100" s="5">
        <v>9.5</v>
      </c>
      <c r="G100" s="2">
        <f>RENTAL!K34</f>
        <v>0</v>
      </c>
    </row>
    <row r="101" spans="1:7">
      <c r="A101" s="2" t="s">
        <v>3351</v>
      </c>
      <c r="B101" s="10" t="s">
        <v>1359</v>
      </c>
      <c r="C101" s="2"/>
      <c r="D101" s="2"/>
      <c r="E101" s="91">
        <v>40000</v>
      </c>
      <c r="F101" s="5">
        <v>10.5</v>
      </c>
      <c r="G101" s="2">
        <f>RENTAL!L34</f>
        <v>0</v>
      </c>
    </row>
    <row r="102" spans="1:7">
      <c r="A102" s="2" t="s">
        <v>3352</v>
      </c>
      <c r="B102" s="10" t="s">
        <v>1359</v>
      </c>
      <c r="C102" s="2"/>
      <c r="D102" s="2"/>
      <c r="E102" s="91">
        <v>40000</v>
      </c>
      <c r="F102" s="5">
        <v>11.5</v>
      </c>
      <c r="G102" s="2">
        <f>RENTAL!M34</f>
        <v>0</v>
      </c>
    </row>
    <row r="103" spans="1:7">
      <c r="A103" s="2" t="s">
        <v>3353</v>
      </c>
      <c r="B103" s="10" t="s">
        <v>1359</v>
      </c>
      <c r="C103" s="2"/>
      <c r="D103" s="2"/>
      <c r="E103" s="91">
        <v>40000</v>
      </c>
      <c r="F103" s="5">
        <v>12.5</v>
      </c>
      <c r="G103" s="2">
        <f>RENTAL!N34</f>
        <v>0</v>
      </c>
    </row>
    <row r="104" spans="1:7">
      <c r="A104" s="2" t="s">
        <v>3354</v>
      </c>
      <c r="B104" s="10" t="s">
        <v>1359</v>
      </c>
      <c r="C104" s="2"/>
      <c r="D104" s="2"/>
      <c r="E104" s="91">
        <v>40000</v>
      </c>
      <c r="F104" s="5">
        <v>13.5</v>
      </c>
      <c r="G104" s="2">
        <f>RENTAL!O34</f>
        <v>0</v>
      </c>
    </row>
    <row r="105" spans="1:7">
      <c r="A105" s="2" t="s">
        <v>3355</v>
      </c>
      <c r="B105" s="10" t="s">
        <v>1359</v>
      </c>
      <c r="C105" s="2"/>
      <c r="D105" s="2"/>
      <c r="E105" s="91">
        <v>40000</v>
      </c>
      <c r="F105" s="5">
        <v>14.5</v>
      </c>
      <c r="G105" s="2">
        <f>RENTAL!P34</f>
        <v>0</v>
      </c>
    </row>
    <row r="106" spans="1:7">
      <c r="A106" s="2" t="s">
        <v>3356</v>
      </c>
      <c r="B106" s="10" t="s">
        <v>1359</v>
      </c>
      <c r="C106" s="2"/>
      <c r="D106" s="2"/>
      <c r="E106" s="91">
        <v>40000</v>
      </c>
      <c r="F106" s="5">
        <v>15.5</v>
      </c>
      <c r="G106" s="2">
        <f>RENTAL!Q34</f>
        <v>0</v>
      </c>
    </row>
    <row r="107" spans="1:7">
      <c r="A107" s="2" t="s">
        <v>3357</v>
      </c>
      <c r="B107" s="2" t="s">
        <v>421</v>
      </c>
      <c r="C107" s="2"/>
      <c r="D107" s="2"/>
      <c r="E107" s="91">
        <v>30000</v>
      </c>
      <c r="F107" s="5" t="s">
        <v>714</v>
      </c>
      <c r="G107" s="2">
        <f>RENTAL!G36</f>
        <v>0</v>
      </c>
    </row>
    <row r="108" spans="1:7">
      <c r="A108" s="2" t="s">
        <v>3358</v>
      </c>
      <c r="B108" s="2" t="s">
        <v>419</v>
      </c>
      <c r="C108" s="2"/>
      <c r="D108" s="2"/>
      <c r="E108" s="91">
        <v>30000</v>
      </c>
      <c r="F108" s="5" t="s">
        <v>714</v>
      </c>
      <c r="G108" s="2">
        <f>RENTAL!G37</f>
        <v>0</v>
      </c>
    </row>
  </sheetData>
  <autoFilter ref="A2:G108" xr:uid="{7A1BD34F-2479-43D9-8C6A-7D1A7A67F2EC}"/>
  <phoneticPr fontId="2"/>
  <printOptions horizontalCentered="1"/>
  <pageMargins left="0.35433070866141736" right="0.35433070866141736" top="0.35433070866141736" bottom="0.35433070866141736" header="0" footer="0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DB44-0299-4891-BA3F-BCB0589796A7}">
  <sheetPr codeName="Sheet2">
    <pageSetUpPr fitToPage="1"/>
  </sheetPr>
  <dimension ref="A1:Q131"/>
  <sheetViews>
    <sheetView showGridLines="0" showZeros="0" tabSelected="1" defaultGridColor="0" colorId="23" zoomScale="85" zoomScaleNormal="85" workbookViewId="0">
      <pane ySplit="2" topLeftCell="A3" activePane="bottomLeft" state="frozen"/>
      <selection activeCell="F1" sqref="F1:O1"/>
      <selection pane="bottomLeft" activeCell="K7" sqref="K7"/>
    </sheetView>
  </sheetViews>
  <sheetFormatPr defaultColWidth="10.625" defaultRowHeight="15.75"/>
  <cols>
    <col min="1" max="1" width="11.125" style="1" customWidth="1"/>
    <col min="2" max="2" width="55.125" style="1" bestFit="1" customWidth="1"/>
    <col min="3" max="3" width="10.625" style="1" customWidth="1"/>
    <col min="4" max="4" width="40.625" style="1" customWidth="1"/>
    <col min="5" max="5" width="13.625" style="1" customWidth="1"/>
    <col min="6" max="6" width="6.125" style="135" customWidth="1"/>
    <col min="7" max="15" width="5.625" style="4" customWidth="1"/>
    <col min="16" max="16" width="10.625" style="1"/>
    <col min="17" max="17" width="10.625" style="113"/>
    <col min="18" max="16384" width="10.625" style="1"/>
  </cols>
  <sheetData>
    <row r="1" spans="1:17" ht="37.5" thickBot="1">
      <c r="A1" s="55" t="s">
        <v>1340</v>
      </c>
      <c r="C1" s="76" t="s">
        <v>4034</v>
      </c>
      <c r="D1" s="75"/>
      <c r="E1" s="82" t="s">
        <v>4035</v>
      </c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7">
      <c r="A2" s="41" t="s">
        <v>1254</v>
      </c>
      <c r="B2" s="41" t="s">
        <v>1255</v>
      </c>
      <c r="C2" s="41" t="s">
        <v>1256</v>
      </c>
      <c r="D2" s="41" t="s">
        <v>1257</v>
      </c>
      <c r="E2" s="77" t="s">
        <v>1328</v>
      </c>
      <c r="F2" s="128" t="s">
        <v>4033</v>
      </c>
      <c r="G2" s="78" t="s">
        <v>1344</v>
      </c>
      <c r="H2" s="79"/>
      <c r="I2" s="79"/>
      <c r="J2" s="79"/>
      <c r="K2" s="79"/>
      <c r="L2" s="79"/>
      <c r="M2" s="79"/>
      <c r="N2" s="79"/>
      <c r="O2" s="80"/>
    </row>
    <row r="3" spans="1:17" ht="18.75">
      <c r="A3" s="56" t="s">
        <v>1175</v>
      </c>
      <c r="B3" s="40"/>
      <c r="C3" s="40"/>
      <c r="D3" s="40"/>
      <c r="E3" s="90"/>
      <c r="F3" s="129"/>
      <c r="G3" s="140">
        <v>150</v>
      </c>
      <c r="H3" s="140">
        <v>157</v>
      </c>
      <c r="I3" s="140">
        <v>165</v>
      </c>
      <c r="J3" s="135"/>
      <c r="K3" s="135"/>
      <c r="L3" s="135"/>
      <c r="M3" s="135"/>
      <c r="N3" s="135"/>
      <c r="O3" s="135"/>
    </row>
    <row r="4" spans="1:17">
      <c r="A4" s="2" t="s">
        <v>674</v>
      </c>
      <c r="B4" s="2" t="s">
        <v>1170</v>
      </c>
      <c r="C4" s="2" t="s">
        <v>672</v>
      </c>
      <c r="D4" s="2" t="s">
        <v>673</v>
      </c>
      <c r="E4" s="91">
        <v>214500.00000000003</v>
      </c>
      <c r="F4" s="130">
        <f>SUM(G4:O4)</f>
        <v>0</v>
      </c>
      <c r="G4" s="141"/>
      <c r="H4" s="141"/>
      <c r="I4" s="147"/>
      <c r="J4" s="142"/>
      <c r="K4" s="135"/>
      <c r="L4" s="135"/>
      <c r="M4" s="135"/>
      <c r="N4" s="135"/>
      <c r="O4" s="135"/>
      <c r="Q4" s="114">
        <f>E4*F4</f>
        <v>0</v>
      </c>
    </row>
    <row r="5" spans="1:17">
      <c r="A5" s="2" t="s">
        <v>742</v>
      </c>
      <c r="B5" s="2" t="s">
        <v>758</v>
      </c>
      <c r="C5" s="2" t="s">
        <v>672</v>
      </c>
      <c r="D5" s="2" t="s">
        <v>673</v>
      </c>
      <c r="E5" s="91">
        <v>214500.00000000003</v>
      </c>
      <c r="F5" s="130">
        <f>SUM(G5:O5)</f>
        <v>0</v>
      </c>
      <c r="G5" s="141"/>
      <c r="H5" s="147"/>
      <c r="I5" s="141"/>
      <c r="J5" s="142"/>
      <c r="K5" s="135"/>
      <c r="L5" s="135"/>
      <c r="M5" s="135"/>
      <c r="N5" s="135"/>
      <c r="O5" s="135"/>
      <c r="Q5" s="114">
        <f t="shared" ref="Q5:Q68" si="0">E5*F5</f>
        <v>0</v>
      </c>
    </row>
    <row r="6" spans="1:17">
      <c r="A6" s="2" t="s">
        <v>2</v>
      </c>
      <c r="B6" s="2" t="s">
        <v>1010</v>
      </c>
      <c r="C6" s="2" t="s">
        <v>0</v>
      </c>
      <c r="D6" s="2" t="s">
        <v>986</v>
      </c>
      <c r="E6" s="91">
        <v>207900.00000000003</v>
      </c>
      <c r="F6" s="130">
        <f>SUM(G6:O6)</f>
        <v>0</v>
      </c>
      <c r="G6" s="141"/>
      <c r="H6" s="141"/>
      <c r="I6" s="147"/>
      <c r="J6" s="142"/>
      <c r="K6" s="135"/>
      <c r="L6" s="135"/>
      <c r="M6" s="135"/>
      <c r="N6" s="135"/>
      <c r="O6" s="135"/>
      <c r="Q6" s="114">
        <f t="shared" si="0"/>
        <v>0</v>
      </c>
    </row>
    <row r="7" spans="1:17">
      <c r="A7" s="2" t="s">
        <v>743</v>
      </c>
      <c r="B7" s="2" t="s">
        <v>759</v>
      </c>
      <c r="C7" s="2" t="s">
        <v>0</v>
      </c>
      <c r="D7" s="2" t="s">
        <v>986</v>
      </c>
      <c r="E7" s="91">
        <v>207900.00000000003</v>
      </c>
      <c r="F7" s="130">
        <f>SUM(G7:O7)</f>
        <v>0</v>
      </c>
      <c r="G7" s="141"/>
      <c r="H7" s="147"/>
      <c r="I7" s="141"/>
      <c r="J7" s="142"/>
      <c r="K7" s="135"/>
      <c r="L7" s="135"/>
      <c r="M7" s="135"/>
      <c r="N7" s="135"/>
      <c r="O7" s="135"/>
      <c r="Q7" s="114">
        <f t="shared" si="0"/>
        <v>0</v>
      </c>
    </row>
    <row r="8" spans="1:17">
      <c r="A8" s="2" t="s">
        <v>6</v>
      </c>
      <c r="B8" s="2" t="s">
        <v>1011</v>
      </c>
      <c r="C8" s="2" t="s">
        <v>4</v>
      </c>
      <c r="D8" s="2" t="s">
        <v>987</v>
      </c>
      <c r="E8" s="91">
        <v>189200.00000000003</v>
      </c>
      <c r="F8" s="130">
        <f>SUM(G8:O8)</f>
        <v>0</v>
      </c>
      <c r="G8" s="147"/>
      <c r="H8" s="141"/>
      <c r="I8" s="141"/>
      <c r="J8" s="142"/>
      <c r="K8" s="135"/>
      <c r="L8" s="135"/>
      <c r="M8" s="135"/>
      <c r="N8" s="135"/>
      <c r="O8" s="135"/>
      <c r="Q8" s="114">
        <f t="shared" si="0"/>
        <v>0</v>
      </c>
    </row>
    <row r="9" spans="1:17">
      <c r="A9" s="36"/>
      <c r="B9" s="36"/>
      <c r="C9" s="36"/>
      <c r="D9" s="36"/>
      <c r="E9" s="92"/>
      <c r="F9" s="131"/>
      <c r="G9" s="131"/>
      <c r="H9" s="131"/>
      <c r="I9" s="131"/>
      <c r="J9" s="143"/>
      <c r="K9" s="143"/>
      <c r="L9" s="143"/>
      <c r="M9" s="135"/>
      <c r="N9" s="135"/>
      <c r="O9" s="135"/>
      <c r="Q9" s="114">
        <f t="shared" si="0"/>
        <v>0</v>
      </c>
    </row>
    <row r="10" spans="1:17" ht="18.75">
      <c r="A10" s="56" t="s">
        <v>1176</v>
      </c>
      <c r="B10" s="39"/>
      <c r="C10" s="40"/>
      <c r="D10" s="40"/>
      <c r="E10" s="90"/>
      <c r="F10" s="132"/>
      <c r="G10" s="144">
        <v>170</v>
      </c>
      <c r="H10" s="144">
        <v>175</v>
      </c>
      <c r="I10" s="144">
        <v>182</v>
      </c>
      <c r="J10" s="144">
        <v>185</v>
      </c>
      <c r="K10" s="144">
        <v>188</v>
      </c>
      <c r="L10" s="144">
        <v>193</v>
      </c>
      <c r="M10" s="142"/>
      <c r="N10" s="135"/>
      <c r="O10" s="135"/>
      <c r="Q10" s="114">
        <f t="shared" si="0"/>
        <v>0</v>
      </c>
    </row>
    <row r="11" spans="1:17">
      <c r="A11" s="2" t="s">
        <v>1</v>
      </c>
      <c r="B11" s="2" t="s">
        <v>1171</v>
      </c>
      <c r="C11" s="2" t="s">
        <v>0</v>
      </c>
      <c r="D11" s="2" t="s">
        <v>986</v>
      </c>
      <c r="E11" s="91">
        <v>207900.00000000003</v>
      </c>
      <c r="F11" s="130">
        <f>SUM(G11:O11)</f>
        <v>0</v>
      </c>
      <c r="G11" s="141"/>
      <c r="H11" s="141"/>
      <c r="I11" s="141"/>
      <c r="J11" s="141"/>
      <c r="K11" s="141"/>
      <c r="L11" s="147"/>
      <c r="M11" s="142"/>
      <c r="N11" s="135"/>
      <c r="O11" s="135"/>
      <c r="Q11" s="114">
        <f t="shared" si="0"/>
        <v>0</v>
      </c>
    </row>
    <row r="12" spans="1:17">
      <c r="A12" s="2" t="s">
        <v>744</v>
      </c>
      <c r="B12" s="2" t="s">
        <v>760</v>
      </c>
      <c r="C12" s="2" t="s">
        <v>0</v>
      </c>
      <c r="D12" s="2" t="s">
        <v>986</v>
      </c>
      <c r="E12" s="91">
        <v>207900.00000000003</v>
      </c>
      <c r="F12" s="130">
        <f>SUM(G12:O12)</f>
        <v>0</v>
      </c>
      <c r="G12" s="141"/>
      <c r="H12" s="141"/>
      <c r="I12" s="141"/>
      <c r="J12" s="141"/>
      <c r="K12" s="147"/>
      <c r="L12" s="141"/>
      <c r="M12" s="142"/>
      <c r="N12" s="135"/>
      <c r="O12" s="135"/>
      <c r="Q12" s="114">
        <f t="shared" si="0"/>
        <v>0</v>
      </c>
    </row>
    <row r="13" spans="1:17">
      <c r="A13" s="2" t="s">
        <v>976</v>
      </c>
      <c r="B13" s="2" t="s">
        <v>977</v>
      </c>
      <c r="C13" s="2" t="s">
        <v>0</v>
      </c>
      <c r="D13" s="2" t="s">
        <v>986</v>
      </c>
      <c r="E13" s="91">
        <v>191400.00000000003</v>
      </c>
      <c r="F13" s="130">
        <f>SUM(G13:O13)</f>
        <v>0</v>
      </c>
      <c r="G13" s="141"/>
      <c r="H13" s="141"/>
      <c r="I13" s="141"/>
      <c r="J13" s="147"/>
      <c r="K13" s="141"/>
      <c r="L13" s="141"/>
      <c r="M13" s="142"/>
      <c r="N13" s="135"/>
      <c r="O13" s="135"/>
      <c r="Q13" s="114">
        <f t="shared" si="0"/>
        <v>0</v>
      </c>
    </row>
    <row r="14" spans="1:17">
      <c r="A14" s="2" t="s">
        <v>3</v>
      </c>
      <c r="B14" s="2" t="s">
        <v>1012</v>
      </c>
      <c r="C14" s="2" t="s">
        <v>0</v>
      </c>
      <c r="D14" s="2" t="s">
        <v>986</v>
      </c>
      <c r="E14" s="91">
        <v>191400.00000000003</v>
      </c>
      <c r="F14" s="130">
        <f>SUM(G14:O14)</f>
        <v>0</v>
      </c>
      <c r="G14" s="145"/>
      <c r="H14" s="141"/>
      <c r="I14" s="148"/>
      <c r="J14" s="141"/>
      <c r="K14" s="141"/>
      <c r="L14" s="141"/>
      <c r="M14" s="142"/>
      <c r="N14" s="135"/>
      <c r="O14" s="135"/>
      <c r="Q14" s="114">
        <f t="shared" si="0"/>
        <v>0</v>
      </c>
    </row>
    <row r="15" spans="1:17">
      <c r="A15" s="2" t="s">
        <v>3</v>
      </c>
      <c r="B15" s="2" t="s">
        <v>1012</v>
      </c>
      <c r="C15" s="2" t="s">
        <v>4</v>
      </c>
      <c r="D15" s="3" t="s">
        <v>987</v>
      </c>
      <c r="E15" s="93">
        <v>189200.00000000003</v>
      </c>
      <c r="F15" s="130">
        <f>SUM(G15:O15)</f>
        <v>0</v>
      </c>
      <c r="G15" s="147"/>
      <c r="H15" s="147"/>
      <c r="I15" s="141"/>
      <c r="J15" s="141"/>
      <c r="K15" s="141"/>
      <c r="L15" s="141"/>
      <c r="M15" s="142"/>
      <c r="N15" s="135"/>
      <c r="O15" s="135"/>
      <c r="Q15" s="114">
        <f t="shared" si="0"/>
        <v>0</v>
      </c>
    </row>
    <row r="16" spans="1:17">
      <c r="A16" s="36"/>
      <c r="B16" s="36"/>
      <c r="C16" s="36"/>
      <c r="D16" s="37"/>
      <c r="E16" s="94"/>
      <c r="F16" s="133"/>
      <c r="G16" s="131"/>
      <c r="H16" s="131"/>
      <c r="I16" s="131"/>
      <c r="J16" s="137"/>
      <c r="K16" s="137"/>
      <c r="L16" s="137"/>
      <c r="M16" s="135"/>
      <c r="N16" s="135"/>
      <c r="O16" s="135"/>
      <c r="Q16" s="114">
        <f t="shared" si="0"/>
        <v>0</v>
      </c>
    </row>
    <row r="17" spans="1:17" ht="18.75">
      <c r="A17" s="56" t="s">
        <v>1341</v>
      </c>
      <c r="B17" s="39"/>
      <c r="C17" s="40"/>
      <c r="D17" s="42"/>
      <c r="E17" s="95"/>
      <c r="F17" s="134"/>
      <c r="G17" s="144">
        <v>158</v>
      </c>
      <c r="H17" s="144">
        <v>166</v>
      </c>
      <c r="I17" s="144">
        <v>172</v>
      </c>
      <c r="J17" s="142"/>
      <c r="K17" s="135"/>
      <c r="L17" s="135"/>
      <c r="M17" s="135"/>
      <c r="N17" s="135"/>
      <c r="O17" s="135"/>
      <c r="Q17" s="114">
        <f t="shared" si="0"/>
        <v>0</v>
      </c>
    </row>
    <row r="18" spans="1:17">
      <c r="A18" s="2" t="s">
        <v>5</v>
      </c>
      <c r="B18" s="2" t="s">
        <v>1172</v>
      </c>
      <c r="C18" s="2"/>
      <c r="D18" s="2"/>
      <c r="E18" s="91">
        <v>126500.00000000001</v>
      </c>
      <c r="F18" s="130">
        <f>SUM(G18:O18)</f>
        <v>0</v>
      </c>
      <c r="G18" s="141"/>
      <c r="H18" s="147"/>
      <c r="I18" s="147"/>
      <c r="J18" s="142"/>
      <c r="K18" s="135"/>
      <c r="L18" s="135"/>
      <c r="M18" s="135"/>
      <c r="N18" s="135"/>
      <c r="O18" s="135"/>
      <c r="Q18" s="114">
        <f t="shared" si="0"/>
        <v>0</v>
      </c>
    </row>
    <row r="19" spans="1:17">
      <c r="A19" s="2" t="s">
        <v>11</v>
      </c>
      <c r="B19" s="2" t="s">
        <v>1018</v>
      </c>
      <c r="C19" s="2"/>
      <c r="D19" s="2"/>
      <c r="E19" s="91">
        <v>99000.000000000015</v>
      </c>
      <c r="F19" s="130">
        <f>SUM(G19:O19)</f>
        <v>0</v>
      </c>
      <c r="G19" s="147"/>
      <c r="H19" s="141"/>
      <c r="I19" s="141"/>
      <c r="J19" s="142"/>
      <c r="K19" s="135"/>
      <c r="L19" s="135"/>
      <c r="M19" s="135"/>
      <c r="N19" s="135"/>
      <c r="O19" s="135"/>
      <c r="Q19" s="114">
        <f t="shared" si="0"/>
        <v>0</v>
      </c>
    </row>
    <row r="20" spans="1:17">
      <c r="A20" s="36"/>
      <c r="B20" s="36"/>
      <c r="C20" s="36"/>
      <c r="D20" s="36"/>
      <c r="E20" s="92"/>
      <c r="F20" s="131"/>
      <c r="G20" s="131"/>
      <c r="H20" s="131"/>
      <c r="I20" s="131"/>
      <c r="J20" s="143"/>
      <c r="K20" s="143"/>
      <c r="L20" s="143"/>
      <c r="M20" s="143"/>
      <c r="N20" s="143"/>
      <c r="O20" s="143"/>
      <c r="Q20" s="114">
        <f t="shared" si="0"/>
        <v>0</v>
      </c>
    </row>
    <row r="21" spans="1:17" ht="18.75">
      <c r="A21" s="56" t="s">
        <v>1173</v>
      </c>
      <c r="B21" s="40"/>
      <c r="C21" s="40"/>
      <c r="D21" s="40"/>
      <c r="E21" s="90"/>
      <c r="F21" s="132"/>
      <c r="G21" s="144">
        <v>128</v>
      </c>
      <c r="H21" s="144">
        <v>134</v>
      </c>
      <c r="I21" s="144">
        <v>135</v>
      </c>
      <c r="J21" s="144">
        <v>142</v>
      </c>
      <c r="K21" s="144">
        <v>143</v>
      </c>
      <c r="L21" s="144">
        <v>149</v>
      </c>
      <c r="M21" s="144">
        <v>150</v>
      </c>
      <c r="N21" s="144">
        <v>158</v>
      </c>
      <c r="O21" s="144">
        <v>164</v>
      </c>
      <c r="Q21" s="114">
        <f t="shared" si="0"/>
        <v>0</v>
      </c>
    </row>
    <row r="22" spans="1:17">
      <c r="A22" s="2" t="s">
        <v>66</v>
      </c>
      <c r="B22" s="2" t="s">
        <v>1013</v>
      </c>
      <c r="C22" s="2" t="s">
        <v>65</v>
      </c>
      <c r="D22" s="2" t="s">
        <v>1104</v>
      </c>
      <c r="E22" s="91">
        <v>86900</v>
      </c>
      <c r="F22" s="130">
        <f>SUM(G22:O22)</f>
        <v>0</v>
      </c>
      <c r="G22" s="147"/>
      <c r="H22" s="141"/>
      <c r="I22" s="147"/>
      <c r="J22" s="141"/>
      <c r="K22" s="141"/>
      <c r="L22" s="141"/>
      <c r="M22" s="141"/>
      <c r="N22" s="141"/>
      <c r="O22" s="141"/>
      <c r="Q22" s="114">
        <f t="shared" si="0"/>
        <v>0</v>
      </c>
    </row>
    <row r="23" spans="1:17">
      <c r="A23" s="2" t="s">
        <v>66</v>
      </c>
      <c r="B23" s="2" t="s">
        <v>1013</v>
      </c>
      <c r="C23" s="2" t="s">
        <v>64</v>
      </c>
      <c r="D23" s="2" t="s">
        <v>80</v>
      </c>
      <c r="E23" s="91">
        <v>99000.000000000015</v>
      </c>
      <c r="F23" s="130">
        <f>SUM(G23:O23)</f>
        <v>0</v>
      </c>
      <c r="G23" s="141"/>
      <c r="H23" s="141"/>
      <c r="I23" s="141"/>
      <c r="J23" s="147"/>
      <c r="K23" s="141"/>
      <c r="L23" s="147"/>
      <c r="M23" s="141"/>
      <c r="N23" s="141"/>
      <c r="O23" s="141"/>
      <c r="Q23" s="114">
        <f t="shared" si="0"/>
        <v>0</v>
      </c>
    </row>
    <row r="24" spans="1:17">
      <c r="A24" s="2" t="s">
        <v>63</v>
      </c>
      <c r="B24" s="2" t="s">
        <v>1156</v>
      </c>
      <c r="C24" s="2" t="s">
        <v>65</v>
      </c>
      <c r="D24" s="2" t="s">
        <v>1104</v>
      </c>
      <c r="E24" s="91">
        <v>86900</v>
      </c>
      <c r="F24" s="130">
        <f>SUM(G24:O24)</f>
        <v>0</v>
      </c>
      <c r="G24" s="141"/>
      <c r="H24" s="147"/>
      <c r="I24" s="141"/>
      <c r="J24" s="141"/>
      <c r="K24" s="147"/>
      <c r="L24" s="141"/>
      <c r="M24" s="141"/>
      <c r="N24" s="141"/>
      <c r="O24" s="141"/>
      <c r="Q24" s="114">
        <f t="shared" si="0"/>
        <v>0</v>
      </c>
    </row>
    <row r="25" spans="1:17">
      <c r="A25" s="2" t="s">
        <v>63</v>
      </c>
      <c r="B25" s="2" t="s">
        <v>1156</v>
      </c>
      <c r="C25" s="2" t="s">
        <v>64</v>
      </c>
      <c r="D25" s="2" t="s">
        <v>80</v>
      </c>
      <c r="E25" s="91">
        <v>99000.000000000015</v>
      </c>
      <c r="F25" s="130">
        <f>SUM(G25:O25)</f>
        <v>0</v>
      </c>
      <c r="G25" s="141"/>
      <c r="H25" s="141"/>
      <c r="I25" s="141"/>
      <c r="J25" s="141"/>
      <c r="K25" s="141"/>
      <c r="L25" s="141"/>
      <c r="M25" s="147"/>
      <c r="N25" s="147"/>
      <c r="O25" s="147"/>
      <c r="Q25" s="114">
        <f t="shared" si="0"/>
        <v>0</v>
      </c>
    </row>
    <row r="26" spans="1:17">
      <c r="A26" s="36"/>
      <c r="B26" s="36"/>
      <c r="C26" s="36"/>
      <c r="D26" s="36"/>
      <c r="E26" s="92"/>
      <c r="F26" s="131"/>
      <c r="G26" s="131"/>
      <c r="H26" s="131"/>
      <c r="I26" s="131"/>
      <c r="J26" s="131"/>
      <c r="K26" s="131"/>
      <c r="L26" s="131"/>
      <c r="M26" s="131"/>
      <c r="N26" s="137"/>
      <c r="O26" s="137"/>
      <c r="Q26" s="114">
        <f t="shared" si="0"/>
        <v>0</v>
      </c>
    </row>
    <row r="27" spans="1:17" ht="18.75">
      <c r="A27" s="56" t="s">
        <v>1174</v>
      </c>
      <c r="B27" s="40"/>
      <c r="C27" s="40"/>
      <c r="D27" s="40"/>
      <c r="E27" s="90"/>
      <c r="F27" s="132"/>
      <c r="G27" s="144">
        <v>157</v>
      </c>
      <c r="H27" s="144">
        <v>159</v>
      </c>
      <c r="I27" s="144">
        <v>162</v>
      </c>
      <c r="J27" s="144">
        <v>167</v>
      </c>
      <c r="K27" s="144">
        <v>172</v>
      </c>
      <c r="L27" s="144">
        <v>175</v>
      </c>
      <c r="M27" s="144">
        <v>183</v>
      </c>
      <c r="N27" s="135"/>
      <c r="O27" s="135"/>
      <c r="Q27" s="114">
        <f t="shared" si="0"/>
        <v>0</v>
      </c>
    </row>
    <row r="28" spans="1:17">
      <c r="A28" s="2" t="s">
        <v>14</v>
      </c>
      <c r="B28" s="2" t="s">
        <v>1016</v>
      </c>
      <c r="C28" s="2" t="s">
        <v>12</v>
      </c>
      <c r="D28" s="2" t="s">
        <v>16</v>
      </c>
      <c r="E28" s="91">
        <v>168300</v>
      </c>
      <c r="F28" s="130">
        <f>SUM(G28:O28)</f>
        <v>0</v>
      </c>
      <c r="G28" s="147"/>
      <c r="H28" s="141"/>
      <c r="I28" s="147"/>
      <c r="J28" s="147"/>
      <c r="K28" s="147"/>
      <c r="L28" s="141"/>
      <c r="M28" s="141"/>
      <c r="N28" s="135"/>
      <c r="O28" s="135"/>
      <c r="Q28" s="114">
        <f t="shared" si="0"/>
        <v>0</v>
      </c>
    </row>
    <row r="29" spans="1:17">
      <c r="A29" s="2" t="s">
        <v>727</v>
      </c>
      <c r="B29" s="2" t="s">
        <v>1017</v>
      </c>
      <c r="C29" s="2" t="s">
        <v>12</v>
      </c>
      <c r="D29" s="2" t="s">
        <v>16</v>
      </c>
      <c r="E29" s="91">
        <v>140800</v>
      </c>
      <c r="F29" s="130">
        <f>SUM(G29:O29)</f>
        <v>0</v>
      </c>
      <c r="G29" s="141"/>
      <c r="H29" s="147"/>
      <c r="I29" s="141"/>
      <c r="J29" s="147"/>
      <c r="K29" s="141"/>
      <c r="L29" s="147"/>
      <c r="M29" s="147"/>
      <c r="N29" s="135"/>
      <c r="O29" s="135"/>
      <c r="Q29" s="114">
        <f t="shared" si="0"/>
        <v>0</v>
      </c>
    </row>
    <row r="30" spans="1:17">
      <c r="A30" s="36"/>
      <c r="B30" s="36"/>
      <c r="C30" s="36"/>
      <c r="D30" s="36"/>
      <c r="E30" s="92"/>
      <c r="F30" s="131"/>
      <c r="G30" s="131"/>
      <c r="H30" s="131"/>
      <c r="I30" s="131"/>
      <c r="J30" s="131"/>
      <c r="K30" s="131"/>
      <c r="L30" s="131"/>
      <c r="M30" s="131"/>
      <c r="N30" s="135"/>
      <c r="O30" s="135"/>
      <c r="Q30" s="114">
        <f t="shared" si="0"/>
        <v>0</v>
      </c>
    </row>
    <row r="31" spans="1:17" ht="18.75">
      <c r="A31" s="56" t="s">
        <v>1177</v>
      </c>
      <c r="B31" s="40"/>
      <c r="C31" s="40"/>
      <c r="D31" s="40"/>
      <c r="E31" s="90"/>
      <c r="F31" s="132"/>
      <c r="G31" s="144">
        <v>150</v>
      </c>
      <c r="H31" s="144">
        <v>156</v>
      </c>
      <c r="I31" s="144">
        <v>165</v>
      </c>
      <c r="J31" s="144">
        <v>169</v>
      </c>
      <c r="K31" s="144">
        <v>173</v>
      </c>
      <c r="L31" s="144">
        <v>179</v>
      </c>
      <c r="M31" s="144">
        <v>183</v>
      </c>
      <c r="N31" s="135"/>
      <c r="O31" s="135"/>
      <c r="Q31" s="114">
        <f t="shared" si="0"/>
        <v>0</v>
      </c>
    </row>
    <row r="32" spans="1:17">
      <c r="A32" s="2" t="s">
        <v>7</v>
      </c>
      <c r="B32" s="2" t="s">
        <v>1014</v>
      </c>
      <c r="C32" s="2" t="s">
        <v>8</v>
      </c>
      <c r="D32" s="2" t="s">
        <v>988</v>
      </c>
      <c r="E32" s="91">
        <v>196900.00000000003</v>
      </c>
      <c r="F32" s="130">
        <f>SUM(G32:O32)</f>
        <v>0</v>
      </c>
      <c r="G32" s="141"/>
      <c r="H32" s="141"/>
      <c r="I32" s="141"/>
      <c r="J32" s="147"/>
      <c r="K32" s="147"/>
      <c r="L32" s="147"/>
      <c r="M32" s="147"/>
      <c r="N32" s="135"/>
      <c r="O32" s="135"/>
      <c r="Q32" s="114">
        <f t="shared" si="0"/>
        <v>0</v>
      </c>
    </row>
    <row r="33" spans="1:17">
      <c r="A33" s="2" t="s">
        <v>9</v>
      </c>
      <c r="B33" s="2" t="s">
        <v>1015</v>
      </c>
      <c r="C33" s="2" t="s">
        <v>8</v>
      </c>
      <c r="D33" s="2" t="s">
        <v>988</v>
      </c>
      <c r="E33" s="91">
        <v>196900.00000000003</v>
      </c>
      <c r="F33" s="130">
        <f>SUM(G33:O33)</f>
        <v>0</v>
      </c>
      <c r="G33" s="147"/>
      <c r="H33" s="147"/>
      <c r="I33" s="147"/>
      <c r="J33" s="141"/>
      <c r="K33" s="141"/>
      <c r="L33" s="141"/>
      <c r="M33" s="141"/>
      <c r="N33" s="135"/>
      <c r="O33" s="135"/>
      <c r="Q33" s="114">
        <f t="shared" si="0"/>
        <v>0</v>
      </c>
    </row>
    <row r="34" spans="1:17">
      <c r="A34" s="36"/>
      <c r="B34" s="36"/>
      <c r="C34" s="36"/>
      <c r="D34" s="36"/>
      <c r="E34" s="92"/>
      <c r="F34" s="131"/>
      <c r="G34" s="131"/>
      <c r="H34" s="131"/>
      <c r="I34" s="131"/>
      <c r="J34" s="131"/>
      <c r="K34" s="131"/>
      <c r="L34" s="131"/>
      <c r="M34" s="131"/>
      <c r="N34" s="135"/>
      <c r="O34" s="135"/>
      <c r="Q34" s="114">
        <f t="shared" si="0"/>
        <v>0</v>
      </c>
    </row>
    <row r="35" spans="1:17" ht="18.75">
      <c r="A35" s="56" t="s">
        <v>1178</v>
      </c>
      <c r="B35" s="40"/>
      <c r="C35" s="40"/>
      <c r="D35" s="40"/>
      <c r="E35" s="90"/>
      <c r="F35" s="132"/>
      <c r="G35" s="144">
        <v>158</v>
      </c>
      <c r="H35" s="144">
        <v>161</v>
      </c>
      <c r="I35" s="144">
        <v>164</v>
      </c>
      <c r="J35" s="144">
        <v>166</v>
      </c>
      <c r="K35" s="144">
        <v>170</v>
      </c>
      <c r="L35" s="144">
        <v>171</v>
      </c>
      <c r="M35" s="144">
        <v>172</v>
      </c>
      <c r="N35" s="135"/>
      <c r="O35" s="135"/>
      <c r="Q35" s="114">
        <f t="shared" si="0"/>
        <v>0</v>
      </c>
    </row>
    <row r="36" spans="1:17">
      <c r="A36" s="2" t="s">
        <v>745</v>
      </c>
      <c r="B36" s="2" t="s">
        <v>761</v>
      </c>
      <c r="C36" s="2" t="s">
        <v>989</v>
      </c>
      <c r="D36" s="3" t="s">
        <v>990</v>
      </c>
      <c r="E36" s="93">
        <v>189200.00000000003</v>
      </c>
      <c r="F36" s="130">
        <f>SUM(G36:O36)</f>
        <v>0</v>
      </c>
      <c r="G36" s="141"/>
      <c r="H36" s="147"/>
      <c r="I36" s="141"/>
      <c r="J36" s="147"/>
      <c r="K36" s="141"/>
      <c r="L36" s="147"/>
      <c r="M36" s="141"/>
      <c r="N36" s="135"/>
      <c r="O36" s="135"/>
      <c r="Q36" s="114">
        <f t="shared" si="0"/>
        <v>0</v>
      </c>
    </row>
    <row r="37" spans="1:17">
      <c r="A37" s="2" t="s">
        <v>746</v>
      </c>
      <c r="B37" s="2" t="s">
        <v>762</v>
      </c>
      <c r="C37" s="2" t="s">
        <v>991</v>
      </c>
      <c r="D37" s="2" t="s">
        <v>992</v>
      </c>
      <c r="E37" s="91">
        <v>179300</v>
      </c>
      <c r="F37" s="130">
        <f>SUM(G37:O37)</f>
        <v>0</v>
      </c>
      <c r="G37" s="141"/>
      <c r="H37" s="147"/>
      <c r="I37" s="141"/>
      <c r="J37" s="147"/>
      <c r="K37" s="141"/>
      <c r="L37" s="147"/>
      <c r="M37" s="141"/>
      <c r="N37" s="135"/>
      <c r="O37" s="135"/>
      <c r="Q37" s="114">
        <f t="shared" si="0"/>
        <v>0</v>
      </c>
    </row>
    <row r="38" spans="1:17">
      <c r="A38" s="2" t="s">
        <v>747</v>
      </c>
      <c r="B38" s="2" t="s">
        <v>763</v>
      </c>
      <c r="C38" s="2" t="s">
        <v>993</v>
      </c>
      <c r="D38" s="2" t="s">
        <v>994</v>
      </c>
      <c r="E38" s="91">
        <v>179300</v>
      </c>
      <c r="F38" s="130">
        <f>SUM(G38:O38)</f>
        <v>0</v>
      </c>
      <c r="G38" s="141"/>
      <c r="H38" s="141"/>
      <c r="I38" s="147"/>
      <c r="J38" s="141"/>
      <c r="K38" s="141"/>
      <c r="L38" s="141"/>
      <c r="M38" s="147"/>
      <c r="N38" s="135"/>
      <c r="O38" s="135"/>
      <c r="Q38" s="114">
        <f t="shared" si="0"/>
        <v>0</v>
      </c>
    </row>
    <row r="39" spans="1:17">
      <c r="A39" s="2" t="s">
        <v>1107</v>
      </c>
      <c r="B39" s="2" t="s">
        <v>15</v>
      </c>
      <c r="C39" s="2" t="s">
        <v>1108</v>
      </c>
      <c r="D39" s="2" t="s">
        <v>1106</v>
      </c>
      <c r="E39" s="91">
        <v>162800</v>
      </c>
      <c r="F39" s="130">
        <f>SUM(G39:O39)</f>
        <v>0</v>
      </c>
      <c r="G39" s="147"/>
      <c r="H39" s="141"/>
      <c r="I39" s="147"/>
      <c r="J39" s="141"/>
      <c r="K39" s="147"/>
      <c r="L39" s="141"/>
      <c r="M39" s="141"/>
      <c r="N39" s="135"/>
      <c r="O39" s="135"/>
      <c r="Q39" s="114">
        <f t="shared" si="0"/>
        <v>0</v>
      </c>
    </row>
    <row r="40" spans="1:17">
      <c r="A40" s="35"/>
      <c r="B40" s="36"/>
      <c r="C40" s="36"/>
      <c r="D40" s="36"/>
      <c r="E40" s="96"/>
      <c r="F40" s="130"/>
      <c r="G40" s="144">
        <v>100</v>
      </c>
      <c r="H40" s="144">
        <v>110</v>
      </c>
      <c r="I40" s="144">
        <v>120</v>
      </c>
      <c r="J40" s="144">
        <v>130</v>
      </c>
      <c r="K40" s="144">
        <v>140</v>
      </c>
      <c r="L40" s="135"/>
      <c r="M40" s="135"/>
      <c r="N40" s="135"/>
      <c r="O40" s="135"/>
      <c r="Q40" s="114">
        <f t="shared" si="0"/>
        <v>0</v>
      </c>
    </row>
    <row r="41" spans="1:17">
      <c r="A41" s="2" t="s">
        <v>748</v>
      </c>
      <c r="B41" s="2" t="s">
        <v>764</v>
      </c>
      <c r="C41" s="2" t="s">
        <v>67</v>
      </c>
      <c r="D41" s="2" t="s">
        <v>685</v>
      </c>
      <c r="E41" s="91">
        <v>39600</v>
      </c>
      <c r="F41" s="130">
        <f>SUM(G41:O41)</f>
        <v>0</v>
      </c>
      <c r="G41" s="147"/>
      <c r="H41" s="147"/>
      <c r="I41" s="147"/>
      <c r="J41" s="147"/>
      <c r="K41" s="147"/>
      <c r="L41" s="135"/>
      <c r="M41" s="135"/>
      <c r="N41" s="135"/>
      <c r="O41" s="135"/>
      <c r="Q41" s="114">
        <f t="shared" si="0"/>
        <v>0</v>
      </c>
    </row>
    <row r="42" spans="1:17">
      <c r="E42" s="97"/>
      <c r="G42" s="135"/>
      <c r="H42" s="135"/>
      <c r="I42" s="135"/>
      <c r="J42" s="135"/>
      <c r="K42" s="135"/>
      <c r="L42" s="135"/>
      <c r="M42" s="135"/>
      <c r="N42" s="135"/>
      <c r="O42" s="135"/>
      <c r="Q42" s="114">
        <f t="shared" si="0"/>
        <v>0</v>
      </c>
    </row>
    <row r="43" spans="1:17" ht="18.75">
      <c r="A43" s="56" t="s">
        <v>1179</v>
      </c>
      <c r="B43" s="40"/>
      <c r="C43" s="40"/>
      <c r="D43" s="40"/>
      <c r="E43" s="90"/>
      <c r="F43" s="132"/>
      <c r="G43" s="144">
        <v>149</v>
      </c>
      <c r="H43" s="144">
        <v>158</v>
      </c>
      <c r="I43" s="144">
        <v>167</v>
      </c>
      <c r="J43" s="144">
        <v>176</v>
      </c>
      <c r="K43" s="144">
        <v>185</v>
      </c>
      <c r="L43" s="135"/>
      <c r="M43" s="135"/>
      <c r="N43" s="135"/>
      <c r="O43" s="135"/>
      <c r="Q43" s="114">
        <f t="shared" si="0"/>
        <v>0</v>
      </c>
    </row>
    <row r="44" spans="1:17">
      <c r="A44" s="2" t="s">
        <v>749</v>
      </c>
      <c r="B44" s="2" t="s">
        <v>21</v>
      </c>
      <c r="C44" s="2" t="s">
        <v>995</v>
      </c>
      <c r="D44" s="2" t="s">
        <v>996</v>
      </c>
      <c r="E44" s="91">
        <v>107800.00000000001</v>
      </c>
      <c r="F44" s="130">
        <f>SUM(G44:O44)</f>
        <v>0</v>
      </c>
      <c r="G44" s="141"/>
      <c r="H44" s="141"/>
      <c r="I44" s="147"/>
      <c r="J44" s="147"/>
      <c r="K44" s="147"/>
      <c r="L44" s="135"/>
      <c r="M44" s="135"/>
      <c r="N44" s="135"/>
      <c r="O44" s="135"/>
      <c r="Q44" s="114">
        <f t="shared" si="0"/>
        <v>0</v>
      </c>
    </row>
    <row r="45" spans="1:17">
      <c r="A45" s="2" t="s">
        <v>750</v>
      </c>
      <c r="B45" s="2" t="s">
        <v>20</v>
      </c>
      <c r="C45" s="2" t="s">
        <v>997</v>
      </c>
      <c r="D45" s="2" t="s">
        <v>998</v>
      </c>
      <c r="E45" s="91">
        <v>107800.00000000001</v>
      </c>
      <c r="F45" s="130">
        <f>SUM(G45:O45)</f>
        <v>0</v>
      </c>
      <c r="G45" s="147"/>
      <c r="H45" s="147"/>
      <c r="I45" s="147"/>
      <c r="J45" s="147"/>
      <c r="K45" s="147"/>
      <c r="L45" s="135"/>
      <c r="M45" s="135"/>
      <c r="N45" s="135"/>
      <c r="O45" s="135"/>
      <c r="Q45" s="114">
        <f t="shared" si="0"/>
        <v>0</v>
      </c>
    </row>
    <row r="46" spans="1:17">
      <c r="A46" s="35"/>
      <c r="B46" s="36"/>
      <c r="C46" s="36"/>
      <c r="D46" s="36"/>
      <c r="E46" s="96"/>
      <c r="F46" s="136"/>
      <c r="G46" s="144">
        <v>142</v>
      </c>
      <c r="H46" s="144">
        <v>150</v>
      </c>
      <c r="I46" s="144">
        <v>158</v>
      </c>
      <c r="J46" s="144">
        <v>166</v>
      </c>
      <c r="K46" s="144">
        <v>174</v>
      </c>
      <c r="L46" s="144">
        <v>182</v>
      </c>
      <c r="M46" s="135"/>
      <c r="N46" s="135"/>
      <c r="O46" s="135"/>
      <c r="Q46" s="114">
        <f t="shared" si="0"/>
        <v>0</v>
      </c>
    </row>
    <row r="47" spans="1:17">
      <c r="A47" s="2" t="s">
        <v>751</v>
      </c>
      <c r="B47" s="2" t="s">
        <v>19</v>
      </c>
      <c r="C47" s="2" t="s">
        <v>999</v>
      </c>
      <c r="D47" s="2" t="s">
        <v>1000</v>
      </c>
      <c r="E47" s="91">
        <v>90200.000000000015</v>
      </c>
      <c r="F47" s="130">
        <f>SUM(G47:O47)</f>
        <v>0</v>
      </c>
      <c r="G47" s="147"/>
      <c r="H47" s="147"/>
      <c r="I47" s="147"/>
      <c r="J47" s="147"/>
      <c r="K47" s="147"/>
      <c r="L47" s="147"/>
      <c r="M47" s="135"/>
      <c r="N47" s="135"/>
      <c r="O47" s="135"/>
      <c r="Q47" s="114">
        <f t="shared" si="0"/>
        <v>0</v>
      </c>
    </row>
    <row r="48" spans="1:17">
      <c r="A48" s="35"/>
      <c r="B48" s="36"/>
      <c r="C48" s="36"/>
      <c r="D48" s="36"/>
      <c r="E48" s="96"/>
      <c r="F48" s="136"/>
      <c r="G48" s="144">
        <v>138</v>
      </c>
      <c r="H48" s="144">
        <v>146</v>
      </c>
      <c r="I48" s="144">
        <v>154</v>
      </c>
      <c r="J48" s="144">
        <v>162</v>
      </c>
      <c r="K48" s="144">
        <v>170</v>
      </c>
      <c r="L48" s="144">
        <v>178</v>
      </c>
      <c r="M48" s="135"/>
      <c r="N48" s="135"/>
      <c r="O48" s="135"/>
      <c r="Q48" s="114">
        <f t="shared" si="0"/>
        <v>0</v>
      </c>
    </row>
    <row r="49" spans="1:17">
      <c r="A49" s="2" t="s">
        <v>752</v>
      </c>
      <c r="B49" s="2" t="s">
        <v>18</v>
      </c>
      <c r="C49" s="2" t="s">
        <v>1001</v>
      </c>
      <c r="D49" s="2" t="s">
        <v>1002</v>
      </c>
      <c r="E49" s="91">
        <v>78650</v>
      </c>
      <c r="F49" s="130">
        <f>SUM(G49:O49)</f>
        <v>0</v>
      </c>
      <c r="G49" s="147"/>
      <c r="H49" s="147"/>
      <c r="I49" s="147"/>
      <c r="J49" s="147"/>
      <c r="K49" s="147"/>
      <c r="L49" s="147"/>
      <c r="M49" s="135"/>
      <c r="N49" s="135"/>
      <c r="O49" s="135"/>
      <c r="Q49" s="114">
        <f t="shared" si="0"/>
        <v>0</v>
      </c>
    </row>
    <row r="50" spans="1:17">
      <c r="A50" s="35"/>
      <c r="B50" s="36"/>
      <c r="C50" s="36"/>
      <c r="D50" s="36"/>
      <c r="E50" s="96"/>
      <c r="F50" s="136"/>
      <c r="G50" s="144">
        <v>136</v>
      </c>
      <c r="H50" s="144">
        <v>144</v>
      </c>
      <c r="I50" s="144">
        <v>152</v>
      </c>
      <c r="J50" s="144">
        <v>160</v>
      </c>
      <c r="K50" s="144">
        <v>168</v>
      </c>
      <c r="L50" s="144">
        <v>176</v>
      </c>
      <c r="M50" s="135"/>
      <c r="N50" s="135"/>
      <c r="O50" s="135"/>
      <c r="Q50" s="114">
        <f t="shared" si="0"/>
        <v>0</v>
      </c>
    </row>
    <row r="51" spans="1:17">
      <c r="A51" s="2" t="s">
        <v>753</v>
      </c>
      <c r="B51" s="2" t="s">
        <v>17</v>
      </c>
      <c r="C51" s="2" t="s">
        <v>1001</v>
      </c>
      <c r="D51" s="2" t="s">
        <v>1002</v>
      </c>
      <c r="E51" s="91">
        <v>67650</v>
      </c>
      <c r="F51" s="130">
        <f>SUM(G51:O51)</f>
        <v>0</v>
      </c>
      <c r="G51" s="147"/>
      <c r="H51" s="147"/>
      <c r="I51" s="147"/>
      <c r="J51" s="147"/>
      <c r="K51" s="147"/>
      <c r="L51" s="147"/>
      <c r="M51" s="135"/>
      <c r="N51" s="135"/>
      <c r="O51" s="135"/>
      <c r="Q51" s="114">
        <f t="shared" si="0"/>
        <v>0</v>
      </c>
    </row>
    <row r="52" spans="1:17">
      <c r="A52" s="36"/>
      <c r="B52" s="36"/>
      <c r="C52" s="36"/>
      <c r="D52" s="36"/>
      <c r="E52" s="92"/>
      <c r="F52" s="131"/>
      <c r="G52" s="131"/>
      <c r="H52" s="131"/>
      <c r="I52" s="131"/>
      <c r="J52" s="131"/>
      <c r="K52" s="131"/>
      <c r="L52" s="131"/>
      <c r="M52" s="143"/>
      <c r="N52" s="135"/>
      <c r="O52" s="135"/>
      <c r="Q52" s="114">
        <f t="shared" si="0"/>
        <v>0</v>
      </c>
    </row>
    <row r="53" spans="1:17" ht="18.75">
      <c r="A53" s="56" t="s">
        <v>1180</v>
      </c>
      <c r="B53" s="40"/>
      <c r="C53" s="40"/>
      <c r="D53" s="40"/>
      <c r="E53" s="90"/>
      <c r="F53" s="132"/>
      <c r="G53" s="144">
        <v>164</v>
      </c>
      <c r="H53" s="144">
        <v>172</v>
      </c>
      <c r="I53" s="144">
        <v>178</v>
      </c>
      <c r="J53" s="144">
        <v>180</v>
      </c>
      <c r="K53" s="144">
        <v>186</v>
      </c>
      <c r="L53" s="144">
        <v>187</v>
      </c>
      <c r="M53" s="144">
        <v>194</v>
      </c>
      <c r="N53" s="135"/>
      <c r="O53" s="135"/>
      <c r="Q53" s="114">
        <f t="shared" si="0"/>
        <v>0</v>
      </c>
    </row>
    <row r="54" spans="1:17">
      <c r="A54" s="2" t="s">
        <v>25</v>
      </c>
      <c r="B54" s="2" t="s">
        <v>1022</v>
      </c>
      <c r="C54" s="2"/>
      <c r="D54" s="2"/>
      <c r="E54" s="91">
        <v>121000.00000000001</v>
      </c>
      <c r="F54" s="130">
        <f>SUM(G54:O54)</f>
        <v>0</v>
      </c>
      <c r="G54" s="141"/>
      <c r="H54" s="141"/>
      <c r="I54" s="141"/>
      <c r="J54" s="147"/>
      <c r="K54" s="141"/>
      <c r="L54" s="147"/>
      <c r="M54" s="147"/>
      <c r="N54" s="135"/>
      <c r="O54" s="135"/>
      <c r="Q54" s="114">
        <f t="shared" si="0"/>
        <v>0</v>
      </c>
    </row>
    <row r="55" spans="1:17">
      <c r="A55" s="2" t="s">
        <v>24</v>
      </c>
      <c r="B55" s="2" t="s">
        <v>1023</v>
      </c>
      <c r="C55" s="2"/>
      <c r="D55" s="2"/>
      <c r="E55" s="91">
        <v>110000.00000000001</v>
      </c>
      <c r="F55" s="130">
        <f>SUM(G55:O55)</f>
        <v>0</v>
      </c>
      <c r="G55" s="147"/>
      <c r="H55" s="147"/>
      <c r="I55" s="147"/>
      <c r="J55" s="141"/>
      <c r="K55" s="147"/>
      <c r="L55" s="141"/>
      <c r="M55" s="141"/>
      <c r="N55" s="135"/>
      <c r="O55" s="135"/>
      <c r="Q55" s="114">
        <f t="shared" si="0"/>
        <v>0</v>
      </c>
    </row>
    <row r="56" spans="1:17">
      <c r="A56" s="2" t="s">
        <v>741</v>
      </c>
      <c r="B56" s="2" t="s">
        <v>1024</v>
      </c>
      <c r="C56" s="3" t="s">
        <v>77</v>
      </c>
      <c r="D56" s="2" t="s">
        <v>1009</v>
      </c>
      <c r="E56" s="91">
        <v>140800</v>
      </c>
      <c r="F56" s="130">
        <f>SUM(G56:O56)</f>
        <v>0</v>
      </c>
      <c r="G56" s="147"/>
      <c r="H56" s="147"/>
      <c r="I56" s="147"/>
      <c r="J56" s="141"/>
      <c r="K56" s="147"/>
      <c r="L56" s="141"/>
      <c r="M56" s="141"/>
      <c r="N56" s="135"/>
      <c r="O56" s="135"/>
      <c r="Q56" s="114">
        <f t="shared" si="0"/>
        <v>0</v>
      </c>
    </row>
    <row r="57" spans="1:17">
      <c r="A57" s="35"/>
      <c r="B57" s="36"/>
      <c r="C57" s="37"/>
      <c r="D57" s="36"/>
      <c r="E57" s="96"/>
      <c r="F57" s="136"/>
      <c r="G57" s="144">
        <v>156</v>
      </c>
      <c r="H57" s="144">
        <v>164</v>
      </c>
      <c r="I57" s="144">
        <v>172</v>
      </c>
      <c r="J57" s="144">
        <v>178</v>
      </c>
      <c r="K57" s="144">
        <v>186</v>
      </c>
      <c r="L57" s="137"/>
      <c r="M57" s="137"/>
      <c r="N57" s="135"/>
      <c r="O57" s="135"/>
      <c r="Q57" s="114">
        <f t="shared" si="0"/>
        <v>0</v>
      </c>
    </row>
    <row r="58" spans="1:17">
      <c r="A58" s="2" t="s">
        <v>27</v>
      </c>
      <c r="B58" s="2" t="s">
        <v>28</v>
      </c>
      <c r="C58" s="2"/>
      <c r="D58" s="2"/>
      <c r="E58" s="91">
        <v>93500.000000000015</v>
      </c>
      <c r="F58" s="130">
        <f>SUM(G58:O58)</f>
        <v>0</v>
      </c>
      <c r="G58" s="147"/>
      <c r="H58" s="147"/>
      <c r="I58" s="147"/>
      <c r="J58" s="147"/>
      <c r="K58" s="147"/>
      <c r="L58" s="135"/>
      <c r="M58" s="135"/>
      <c r="N58" s="135"/>
      <c r="O58" s="135"/>
      <c r="Q58" s="114">
        <f t="shared" si="0"/>
        <v>0</v>
      </c>
    </row>
    <row r="59" spans="1:17">
      <c r="A59" s="35"/>
      <c r="B59" s="36"/>
      <c r="C59" s="36"/>
      <c r="D59" s="36"/>
      <c r="E59" s="96"/>
      <c r="F59" s="136"/>
      <c r="G59" s="144">
        <v>130</v>
      </c>
      <c r="H59" s="144">
        <v>140</v>
      </c>
      <c r="I59" s="144">
        <v>150</v>
      </c>
      <c r="J59" s="144">
        <v>160</v>
      </c>
      <c r="K59" s="144">
        <v>170</v>
      </c>
      <c r="L59" s="144">
        <v>180</v>
      </c>
      <c r="M59" s="135"/>
      <c r="N59" s="135"/>
      <c r="O59" s="135"/>
      <c r="Q59" s="114">
        <f t="shared" si="0"/>
        <v>0</v>
      </c>
    </row>
    <row r="60" spans="1:17">
      <c r="A60" s="2" t="s">
        <v>26</v>
      </c>
      <c r="B60" s="2" t="s">
        <v>1025</v>
      </c>
      <c r="C60" s="2"/>
      <c r="D60" s="2"/>
      <c r="E60" s="91">
        <v>82500</v>
      </c>
      <c r="F60" s="130">
        <f>SUM(G60:O60)</f>
        <v>0</v>
      </c>
      <c r="G60" s="147"/>
      <c r="H60" s="147"/>
      <c r="I60" s="147"/>
      <c r="J60" s="147"/>
      <c r="K60" s="147"/>
      <c r="L60" s="147"/>
      <c r="M60" s="135"/>
      <c r="N60" s="135"/>
      <c r="O60" s="135"/>
      <c r="Q60" s="114">
        <f t="shared" si="0"/>
        <v>0</v>
      </c>
    </row>
    <row r="61" spans="1:17">
      <c r="A61" s="36"/>
      <c r="B61" s="36"/>
      <c r="C61" s="36"/>
      <c r="D61" s="36"/>
      <c r="E61" s="92"/>
      <c r="F61" s="131"/>
      <c r="G61" s="131"/>
      <c r="H61" s="131"/>
      <c r="I61" s="131"/>
      <c r="J61" s="131"/>
      <c r="K61" s="137"/>
      <c r="L61" s="137"/>
      <c r="M61" s="135"/>
      <c r="N61" s="135"/>
      <c r="O61" s="135"/>
      <c r="Q61" s="114">
        <f t="shared" si="0"/>
        <v>0</v>
      </c>
    </row>
    <row r="62" spans="1:17" ht="18.75">
      <c r="A62" s="56" t="s">
        <v>1181</v>
      </c>
      <c r="B62" s="40"/>
      <c r="C62" s="40"/>
      <c r="D62" s="40"/>
      <c r="E62" s="90"/>
      <c r="F62" s="132"/>
      <c r="G62" s="144">
        <v>161</v>
      </c>
      <c r="H62" s="144">
        <v>169</v>
      </c>
      <c r="I62" s="144">
        <v>177</v>
      </c>
      <c r="J62" s="144">
        <v>185</v>
      </c>
      <c r="K62" s="135"/>
      <c r="L62" s="135"/>
      <c r="M62" s="135"/>
      <c r="N62" s="135"/>
      <c r="O62" s="135"/>
      <c r="Q62" s="114">
        <f t="shared" si="0"/>
        <v>0</v>
      </c>
    </row>
    <row r="63" spans="1:17">
      <c r="A63" s="2" t="s">
        <v>35</v>
      </c>
      <c r="B63" s="2" t="s">
        <v>36</v>
      </c>
      <c r="C63" s="2"/>
      <c r="D63" s="2"/>
      <c r="E63" s="91">
        <v>115500.00000000001</v>
      </c>
      <c r="F63" s="130">
        <f>SUM(G63:O63)</f>
        <v>0</v>
      </c>
      <c r="G63" s="147"/>
      <c r="H63" s="147"/>
      <c r="I63" s="147"/>
      <c r="J63" s="147"/>
      <c r="K63" s="135"/>
      <c r="L63" s="135"/>
      <c r="M63" s="135"/>
      <c r="N63" s="135"/>
      <c r="O63" s="135"/>
      <c r="Q63" s="114">
        <f t="shared" si="0"/>
        <v>0</v>
      </c>
    </row>
    <row r="64" spans="1:17">
      <c r="A64" s="35"/>
      <c r="B64" s="36"/>
      <c r="C64" s="36"/>
      <c r="D64" s="36"/>
      <c r="E64" s="96"/>
      <c r="F64" s="136"/>
      <c r="G64" s="144">
        <v>153</v>
      </c>
      <c r="H64" s="144">
        <v>160</v>
      </c>
      <c r="I64" s="144">
        <v>168</v>
      </c>
      <c r="J64" s="144">
        <v>175</v>
      </c>
      <c r="K64" s="144">
        <v>181</v>
      </c>
      <c r="L64" s="135"/>
      <c r="M64" s="135"/>
      <c r="N64" s="135"/>
      <c r="O64" s="135"/>
      <c r="Q64" s="114">
        <f t="shared" si="0"/>
        <v>0</v>
      </c>
    </row>
    <row r="65" spans="1:17">
      <c r="A65" s="2" t="s">
        <v>31</v>
      </c>
      <c r="B65" s="2" t="s">
        <v>32</v>
      </c>
      <c r="C65" s="2"/>
      <c r="D65" s="2"/>
      <c r="E65" s="91">
        <v>104500.00000000001</v>
      </c>
      <c r="F65" s="130">
        <f>SUM(G65:O65)</f>
        <v>0</v>
      </c>
      <c r="G65" s="147"/>
      <c r="H65" s="147"/>
      <c r="I65" s="147"/>
      <c r="J65" s="147"/>
      <c r="K65" s="147"/>
      <c r="L65" s="135"/>
      <c r="M65" s="135"/>
      <c r="N65" s="135"/>
      <c r="O65" s="135"/>
      <c r="Q65" s="114">
        <f t="shared" si="0"/>
        <v>0</v>
      </c>
    </row>
    <row r="66" spans="1:17">
      <c r="A66" s="2" t="s">
        <v>33</v>
      </c>
      <c r="B66" s="2" t="s">
        <v>34</v>
      </c>
      <c r="C66" s="2"/>
      <c r="D66" s="2"/>
      <c r="E66" s="91">
        <v>99000.000000000015</v>
      </c>
      <c r="F66" s="130">
        <f>SUM(G66:O66)</f>
        <v>0</v>
      </c>
      <c r="G66" s="147"/>
      <c r="H66" s="147"/>
      <c r="I66" s="147"/>
      <c r="J66" s="147"/>
      <c r="K66" s="147"/>
      <c r="L66" s="135"/>
      <c r="M66" s="135"/>
      <c r="N66" s="135"/>
      <c r="O66" s="135"/>
      <c r="Q66" s="114">
        <f t="shared" si="0"/>
        <v>0</v>
      </c>
    </row>
    <row r="67" spans="1:17">
      <c r="A67" s="35"/>
      <c r="B67" s="36"/>
      <c r="C67" s="36"/>
      <c r="D67" s="36"/>
      <c r="E67" s="96"/>
      <c r="F67" s="136"/>
      <c r="G67" s="144">
        <v>145</v>
      </c>
      <c r="H67" s="144">
        <v>153</v>
      </c>
      <c r="I67" s="144">
        <v>161</v>
      </c>
      <c r="J67" s="144">
        <v>169</v>
      </c>
      <c r="K67" s="135"/>
      <c r="L67" s="135"/>
      <c r="M67" s="135"/>
      <c r="N67" s="135"/>
      <c r="O67" s="135"/>
      <c r="Q67" s="114">
        <f t="shared" si="0"/>
        <v>0</v>
      </c>
    </row>
    <row r="68" spans="1:17">
      <c r="A68" s="2" t="s">
        <v>29</v>
      </c>
      <c r="B68" s="2" t="s">
        <v>30</v>
      </c>
      <c r="C68" s="2"/>
      <c r="D68" s="2"/>
      <c r="E68" s="91">
        <v>82500</v>
      </c>
      <c r="F68" s="130">
        <f>SUM(G68:O68)</f>
        <v>0</v>
      </c>
      <c r="G68" s="147"/>
      <c r="H68" s="147"/>
      <c r="I68" s="147"/>
      <c r="J68" s="147"/>
      <c r="K68" s="135"/>
      <c r="L68" s="135"/>
      <c r="M68" s="135"/>
      <c r="N68" s="135"/>
      <c r="O68" s="135"/>
      <c r="Q68" s="114">
        <f t="shared" si="0"/>
        <v>0</v>
      </c>
    </row>
    <row r="69" spans="1:17">
      <c r="A69" s="36"/>
      <c r="B69" s="36"/>
      <c r="C69" s="36"/>
      <c r="D69" s="36"/>
      <c r="E69" s="92"/>
      <c r="F69" s="131"/>
      <c r="G69" s="131"/>
      <c r="H69" s="131"/>
      <c r="I69" s="137"/>
      <c r="J69" s="137"/>
      <c r="K69" s="135"/>
      <c r="L69" s="135"/>
      <c r="M69" s="135"/>
      <c r="N69" s="135"/>
      <c r="O69" s="135"/>
      <c r="Q69" s="114">
        <f t="shared" ref="Q69:Q126" si="1">E69*F69</f>
        <v>0</v>
      </c>
    </row>
    <row r="70" spans="1:17" ht="18.75">
      <c r="A70" s="56" t="s">
        <v>1182</v>
      </c>
      <c r="B70" s="40"/>
      <c r="C70" s="40"/>
      <c r="D70" s="40"/>
      <c r="E70" s="90"/>
      <c r="F70" s="132"/>
      <c r="G70" s="144">
        <v>176</v>
      </c>
      <c r="H70" s="144">
        <v>186</v>
      </c>
      <c r="I70" s="135"/>
      <c r="J70" s="135"/>
      <c r="K70" s="135"/>
      <c r="L70" s="135"/>
      <c r="M70" s="135"/>
      <c r="N70" s="135"/>
      <c r="O70" s="135"/>
      <c r="Q70" s="114">
        <f t="shared" si="1"/>
        <v>0</v>
      </c>
    </row>
    <row r="71" spans="1:17">
      <c r="A71" s="2" t="s">
        <v>22</v>
      </c>
      <c r="B71" s="2" t="s">
        <v>1026</v>
      </c>
      <c r="C71" s="2"/>
      <c r="D71" s="2"/>
      <c r="E71" s="91">
        <v>115500.00000000001</v>
      </c>
      <c r="F71" s="130">
        <f>SUM(G71:O71)</f>
        <v>0</v>
      </c>
      <c r="G71" s="147"/>
      <c r="H71" s="147"/>
      <c r="I71" s="135"/>
      <c r="J71" s="135"/>
      <c r="K71" s="135"/>
      <c r="L71" s="135"/>
      <c r="M71" s="135"/>
      <c r="N71" s="135"/>
      <c r="O71" s="135"/>
      <c r="Q71" s="114">
        <f t="shared" si="1"/>
        <v>0</v>
      </c>
    </row>
    <row r="72" spans="1:17">
      <c r="A72" s="35"/>
      <c r="B72" s="36"/>
      <c r="C72" s="36"/>
      <c r="D72" s="36"/>
      <c r="E72" s="96"/>
      <c r="F72" s="136"/>
      <c r="G72" s="144">
        <v>162</v>
      </c>
      <c r="H72" s="144">
        <v>172</v>
      </c>
      <c r="I72" s="144">
        <v>182</v>
      </c>
      <c r="J72" s="144">
        <v>192</v>
      </c>
      <c r="K72" s="135"/>
      <c r="L72" s="135"/>
      <c r="M72" s="135"/>
      <c r="N72" s="135"/>
      <c r="O72" s="135"/>
      <c r="Q72" s="114">
        <f t="shared" si="1"/>
        <v>0</v>
      </c>
    </row>
    <row r="73" spans="1:17">
      <c r="A73" s="2" t="s">
        <v>23</v>
      </c>
      <c r="B73" s="2" t="s">
        <v>1027</v>
      </c>
      <c r="C73" s="2"/>
      <c r="D73" s="2"/>
      <c r="E73" s="91">
        <v>121000.00000000001</v>
      </c>
      <c r="F73" s="130">
        <f>SUM(G73:O73)</f>
        <v>0</v>
      </c>
      <c r="G73" s="147"/>
      <c r="H73" s="147"/>
      <c r="I73" s="147"/>
      <c r="J73" s="147"/>
      <c r="K73" s="135"/>
      <c r="L73" s="135"/>
      <c r="M73" s="135"/>
      <c r="N73" s="135"/>
      <c r="O73" s="135"/>
      <c r="Q73" s="114">
        <f t="shared" si="1"/>
        <v>0</v>
      </c>
    </row>
    <row r="74" spans="1:17">
      <c r="A74" s="35"/>
      <c r="B74" s="36"/>
      <c r="C74" s="36"/>
      <c r="D74" s="36"/>
      <c r="E74" s="96"/>
      <c r="F74" s="136"/>
      <c r="G74" s="144">
        <v>136</v>
      </c>
      <c r="H74" s="144">
        <v>146</v>
      </c>
      <c r="I74" s="144">
        <v>156</v>
      </c>
      <c r="J74" s="144">
        <v>166</v>
      </c>
      <c r="K74" s="144">
        <v>176</v>
      </c>
      <c r="L74" s="135"/>
      <c r="M74" s="135"/>
      <c r="N74" s="135"/>
      <c r="O74" s="135"/>
      <c r="Q74" s="114">
        <f t="shared" si="1"/>
        <v>0</v>
      </c>
    </row>
    <row r="75" spans="1:17">
      <c r="A75" s="2" t="s">
        <v>37</v>
      </c>
      <c r="B75" s="2" t="s">
        <v>38</v>
      </c>
      <c r="C75" s="2"/>
      <c r="D75" s="2"/>
      <c r="E75" s="91">
        <v>88000</v>
      </c>
      <c r="F75" s="130">
        <f>SUM(G75:O75)</f>
        <v>0</v>
      </c>
      <c r="G75" s="147"/>
      <c r="H75" s="147"/>
      <c r="I75" s="147"/>
      <c r="J75" s="147"/>
      <c r="K75" s="147"/>
      <c r="L75" s="135"/>
      <c r="M75" s="135"/>
      <c r="N75" s="135"/>
      <c r="O75" s="135"/>
      <c r="Q75" s="114">
        <f t="shared" si="1"/>
        <v>0</v>
      </c>
    </row>
    <row r="76" spans="1:17">
      <c r="A76" s="36"/>
      <c r="B76" s="36"/>
      <c r="C76" s="36"/>
      <c r="D76" s="36"/>
      <c r="E76" s="92"/>
      <c r="F76" s="131"/>
      <c r="G76" s="131"/>
      <c r="H76" s="131"/>
      <c r="I76" s="131"/>
      <c r="J76" s="137"/>
      <c r="K76" s="137"/>
      <c r="L76" s="135"/>
      <c r="M76" s="135"/>
      <c r="N76" s="135"/>
      <c r="O76" s="135"/>
      <c r="Q76" s="114">
        <f t="shared" si="1"/>
        <v>0</v>
      </c>
    </row>
    <row r="77" spans="1:17" ht="18.75">
      <c r="A77" s="56" t="s">
        <v>1183</v>
      </c>
      <c r="B77" s="40"/>
      <c r="C77" s="40"/>
      <c r="D77" s="40"/>
      <c r="E77" s="90"/>
      <c r="F77" s="132"/>
      <c r="G77" s="144">
        <v>153</v>
      </c>
      <c r="H77" s="144">
        <v>160</v>
      </c>
      <c r="I77" s="144">
        <v>167</v>
      </c>
      <c r="J77" s="135"/>
      <c r="K77" s="135"/>
      <c r="L77" s="135"/>
      <c r="M77" s="135"/>
      <c r="N77" s="135"/>
      <c r="O77" s="135"/>
      <c r="Q77" s="114">
        <f t="shared" si="1"/>
        <v>0</v>
      </c>
    </row>
    <row r="78" spans="1:17">
      <c r="A78" s="2" t="s">
        <v>39</v>
      </c>
      <c r="B78" s="2" t="s">
        <v>40</v>
      </c>
      <c r="C78" s="2" t="s">
        <v>41</v>
      </c>
      <c r="D78" s="2" t="s">
        <v>1003</v>
      </c>
      <c r="E78" s="91">
        <v>128700.00000000001</v>
      </c>
      <c r="F78" s="130">
        <f>SUM(G78:O78)</f>
        <v>0</v>
      </c>
      <c r="G78" s="147"/>
      <c r="H78" s="147"/>
      <c r="I78" s="147"/>
      <c r="J78" s="135"/>
      <c r="K78" s="135"/>
      <c r="L78" s="135"/>
      <c r="M78" s="135"/>
      <c r="N78" s="135"/>
      <c r="O78" s="135"/>
      <c r="Q78" s="114">
        <f t="shared" si="1"/>
        <v>0</v>
      </c>
    </row>
    <row r="79" spans="1:17">
      <c r="A79" s="35"/>
      <c r="B79" s="36"/>
      <c r="C79" s="36"/>
      <c r="D79" s="36"/>
      <c r="E79" s="96"/>
      <c r="F79" s="136"/>
      <c r="G79" s="144">
        <v>142</v>
      </c>
      <c r="H79" s="144">
        <v>149</v>
      </c>
      <c r="I79" s="144">
        <v>156</v>
      </c>
      <c r="J79" s="144">
        <v>163</v>
      </c>
      <c r="K79" s="135"/>
      <c r="L79" s="135"/>
      <c r="M79" s="135"/>
      <c r="N79" s="135"/>
      <c r="O79" s="135"/>
      <c r="Q79" s="114">
        <f t="shared" si="1"/>
        <v>0</v>
      </c>
    </row>
    <row r="80" spans="1:17">
      <c r="A80" s="2" t="s">
        <v>48</v>
      </c>
      <c r="B80" s="2" t="s">
        <v>49</v>
      </c>
      <c r="C80" s="2" t="s">
        <v>50</v>
      </c>
      <c r="D80" s="2" t="s">
        <v>51</v>
      </c>
      <c r="E80" s="91">
        <v>117700.00000000001</v>
      </c>
      <c r="F80" s="130">
        <f>SUM(G80:O80)</f>
        <v>0</v>
      </c>
      <c r="G80" s="147"/>
      <c r="H80" s="147"/>
      <c r="I80" s="147"/>
      <c r="J80" s="147"/>
      <c r="K80" s="135"/>
      <c r="L80" s="135"/>
      <c r="M80" s="135"/>
      <c r="N80" s="135"/>
      <c r="O80" s="135"/>
      <c r="Q80" s="114">
        <f t="shared" si="1"/>
        <v>0</v>
      </c>
    </row>
    <row r="81" spans="1:17">
      <c r="A81" s="2" t="s">
        <v>46</v>
      </c>
      <c r="B81" s="2" t="s">
        <v>1019</v>
      </c>
      <c r="C81" s="2" t="s">
        <v>47</v>
      </c>
      <c r="D81" s="2" t="s">
        <v>1004</v>
      </c>
      <c r="E81" s="91">
        <v>95700.000000000015</v>
      </c>
      <c r="F81" s="130">
        <f>SUM(G81:O81)</f>
        <v>0</v>
      </c>
      <c r="G81" s="147"/>
      <c r="H81" s="147"/>
      <c r="I81" s="147"/>
      <c r="J81" s="147"/>
      <c r="K81" s="135"/>
      <c r="L81" s="135"/>
      <c r="M81" s="135"/>
      <c r="N81" s="135"/>
      <c r="O81" s="135"/>
      <c r="Q81" s="114">
        <f t="shared" si="1"/>
        <v>0</v>
      </c>
    </row>
    <row r="82" spans="1:17">
      <c r="A82" s="35"/>
      <c r="B82" s="36"/>
      <c r="C82" s="36"/>
      <c r="D82" s="36"/>
      <c r="E82" s="96"/>
      <c r="F82" s="136"/>
      <c r="G82" s="144">
        <v>138</v>
      </c>
      <c r="H82" s="144">
        <v>146</v>
      </c>
      <c r="I82" s="144">
        <v>154</v>
      </c>
      <c r="J82" s="144">
        <v>162</v>
      </c>
      <c r="K82" s="135"/>
      <c r="L82" s="135"/>
      <c r="M82" s="135"/>
      <c r="N82" s="135"/>
      <c r="O82" s="135"/>
      <c r="Q82" s="114">
        <f t="shared" si="1"/>
        <v>0</v>
      </c>
    </row>
    <row r="83" spans="1:17">
      <c r="A83" s="2" t="s">
        <v>44</v>
      </c>
      <c r="B83" s="2" t="s">
        <v>1020</v>
      </c>
      <c r="C83" s="2" t="s">
        <v>45</v>
      </c>
      <c r="D83" s="2" t="s">
        <v>1005</v>
      </c>
      <c r="E83" s="91">
        <v>78650</v>
      </c>
      <c r="F83" s="130">
        <f>SUM(G83:O83)</f>
        <v>0</v>
      </c>
      <c r="G83" s="147"/>
      <c r="H83" s="147"/>
      <c r="I83" s="147"/>
      <c r="J83" s="147"/>
      <c r="K83" s="135"/>
      <c r="L83" s="135"/>
      <c r="M83" s="135"/>
      <c r="N83" s="135"/>
      <c r="O83" s="135"/>
      <c r="Q83" s="114">
        <f t="shared" si="1"/>
        <v>0</v>
      </c>
    </row>
    <row r="84" spans="1:17">
      <c r="A84" s="35"/>
      <c r="B84" s="36"/>
      <c r="C84" s="36"/>
      <c r="D84" s="36"/>
      <c r="E84" s="96"/>
      <c r="F84" s="136"/>
      <c r="G84" s="144">
        <v>136</v>
      </c>
      <c r="H84" s="144">
        <v>144</v>
      </c>
      <c r="I84" s="144">
        <v>152</v>
      </c>
      <c r="J84" s="144">
        <v>160</v>
      </c>
      <c r="K84" s="142"/>
      <c r="L84" s="135"/>
      <c r="M84" s="135"/>
      <c r="N84" s="135"/>
      <c r="O84" s="135"/>
      <c r="Q84" s="114">
        <f t="shared" si="1"/>
        <v>0</v>
      </c>
    </row>
    <row r="85" spans="1:17">
      <c r="A85" s="2" t="s">
        <v>42</v>
      </c>
      <c r="B85" s="2" t="s">
        <v>1021</v>
      </c>
      <c r="C85" s="2" t="s">
        <v>43</v>
      </c>
      <c r="D85" s="2" t="s">
        <v>1006</v>
      </c>
      <c r="E85" s="91">
        <v>67650</v>
      </c>
      <c r="F85" s="130">
        <f>SUM(G85:O85)</f>
        <v>0</v>
      </c>
      <c r="G85" s="147"/>
      <c r="H85" s="147"/>
      <c r="I85" s="147"/>
      <c r="J85" s="147"/>
      <c r="K85" s="142"/>
      <c r="L85" s="135"/>
      <c r="M85" s="135"/>
      <c r="N85" s="135"/>
      <c r="O85" s="135"/>
      <c r="Q85" s="114">
        <f t="shared" si="1"/>
        <v>0</v>
      </c>
    </row>
    <row r="86" spans="1:17">
      <c r="E86" s="97"/>
      <c r="G86" s="135"/>
      <c r="H86" s="135"/>
      <c r="I86" s="135"/>
      <c r="J86" s="135"/>
      <c r="K86" s="135"/>
      <c r="L86" s="135"/>
      <c r="M86" s="135"/>
      <c r="N86" s="135"/>
      <c r="O86" s="135"/>
      <c r="Q86" s="114">
        <f t="shared" si="1"/>
        <v>0</v>
      </c>
    </row>
    <row r="87" spans="1:17" ht="18.75">
      <c r="A87" s="56" t="s">
        <v>1184</v>
      </c>
      <c r="B87" s="40"/>
      <c r="C87" s="40"/>
      <c r="D87" s="40"/>
      <c r="E87" s="90"/>
      <c r="F87" s="132"/>
      <c r="G87" s="144">
        <v>143</v>
      </c>
      <c r="H87" s="144">
        <v>151</v>
      </c>
      <c r="I87" s="144">
        <v>159</v>
      </c>
      <c r="J87" s="144">
        <v>167</v>
      </c>
      <c r="K87" s="135"/>
      <c r="L87" s="135"/>
      <c r="M87" s="135"/>
      <c r="N87" s="135"/>
      <c r="O87" s="135"/>
      <c r="Q87" s="114">
        <f t="shared" si="1"/>
        <v>0</v>
      </c>
    </row>
    <row r="88" spans="1:17">
      <c r="A88" s="2" t="s">
        <v>754</v>
      </c>
      <c r="B88" s="2" t="s">
        <v>55</v>
      </c>
      <c r="C88" s="2" t="s">
        <v>47</v>
      </c>
      <c r="D88" s="2" t="s">
        <v>1004</v>
      </c>
      <c r="E88" s="91">
        <v>95700.000000000015</v>
      </c>
      <c r="F88" s="130">
        <f>SUM(G88:O88)</f>
        <v>0</v>
      </c>
      <c r="G88" s="147"/>
      <c r="H88" s="147"/>
      <c r="I88" s="147"/>
      <c r="J88" s="147"/>
      <c r="K88" s="135"/>
      <c r="L88" s="135"/>
      <c r="M88" s="135"/>
      <c r="N88" s="135"/>
      <c r="O88" s="135"/>
      <c r="Q88" s="114">
        <f t="shared" si="1"/>
        <v>0</v>
      </c>
    </row>
    <row r="89" spans="1:17">
      <c r="A89" s="35"/>
      <c r="B89" s="36"/>
      <c r="C89" s="36"/>
      <c r="D89" s="36"/>
      <c r="E89" s="96"/>
      <c r="F89" s="136"/>
      <c r="G89" s="144">
        <v>142</v>
      </c>
      <c r="H89" s="144">
        <v>150</v>
      </c>
      <c r="I89" s="144">
        <v>158</v>
      </c>
      <c r="J89" s="144">
        <v>166</v>
      </c>
      <c r="K89" s="135"/>
      <c r="L89" s="135"/>
      <c r="M89" s="135"/>
      <c r="N89" s="135"/>
      <c r="O89" s="135"/>
      <c r="Q89" s="114">
        <f t="shared" si="1"/>
        <v>0</v>
      </c>
    </row>
    <row r="90" spans="1:17">
      <c r="A90" s="2" t="s">
        <v>755</v>
      </c>
      <c r="B90" s="2" t="s">
        <v>54</v>
      </c>
      <c r="C90" s="2" t="s">
        <v>47</v>
      </c>
      <c r="D90" s="2" t="s">
        <v>1004</v>
      </c>
      <c r="E90" s="91">
        <v>90200.000000000015</v>
      </c>
      <c r="F90" s="130">
        <f>SUM(G90:O90)</f>
        <v>0</v>
      </c>
      <c r="G90" s="147"/>
      <c r="H90" s="147"/>
      <c r="I90" s="147"/>
      <c r="J90" s="147"/>
      <c r="K90" s="135"/>
      <c r="L90" s="135"/>
      <c r="M90" s="135"/>
      <c r="N90" s="135"/>
      <c r="O90" s="135"/>
      <c r="Q90" s="114">
        <f t="shared" si="1"/>
        <v>0</v>
      </c>
    </row>
    <row r="91" spans="1:17">
      <c r="A91" s="35"/>
      <c r="B91" s="36"/>
      <c r="C91" s="36"/>
      <c r="D91" s="36"/>
      <c r="E91" s="96"/>
      <c r="F91" s="136"/>
      <c r="G91" s="144">
        <v>138</v>
      </c>
      <c r="H91" s="144">
        <v>146</v>
      </c>
      <c r="I91" s="144">
        <v>154</v>
      </c>
      <c r="J91" s="144">
        <v>162</v>
      </c>
      <c r="K91" s="135"/>
      <c r="L91" s="135"/>
      <c r="M91" s="135"/>
      <c r="N91" s="135"/>
      <c r="O91" s="135"/>
      <c r="Q91" s="114">
        <f t="shared" si="1"/>
        <v>0</v>
      </c>
    </row>
    <row r="92" spans="1:17">
      <c r="A92" s="2" t="s">
        <v>756</v>
      </c>
      <c r="B92" s="2" t="s">
        <v>53</v>
      </c>
      <c r="C92" s="2" t="s">
        <v>1007</v>
      </c>
      <c r="D92" s="2" t="s">
        <v>1008</v>
      </c>
      <c r="E92" s="91">
        <v>78650</v>
      </c>
      <c r="F92" s="130">
        <f>SUM(G92:O92)</f>
        <v>0</v>
      </c>
      <c r="G92" s="147"/>
      <c r="H92" s="147"/>
      <c r="I92" s="147"/>
      <c r="J92" s="147"/>
      <c r="K92" s="135"/>
      <c r="L92" s="135"/>
      <c r="M92" s="135"/>
      <c r="N92" s="135"/>
      <c r="O92" s="135"/>
      <c r="Q92" s="114">
        <f t="shared" si="1"/>
        <v>0</v>
      </c>
    </row>
    <row r="93" spans="1:17">
      <c r="A93" s="35"/>
      <c r="B93" s="36"/>
      <c r="C93" s="36"/>
      <c r="D93" s="36"/>
      <c r="E93" s="96"/>
      <c r="F93" s="136"/>
      <c r="G93" s="144">
        <v>136</v>
      </c>
      <c r="H93" s="144">
        <v>144</v>
      </c>
      <c r="I93" s="144">
        <v>152</v>
      </c>
      <c r="J93" s="144">
        <v>160</v>
      </c>
      <c r="K93" s="135"/>
      <c r="L93" s="135"/>
      <c r="M93" s="135"/>
      <c r="N93" s="135"/>
      <c r="O93" s="135"/>
      <c r="Q93" s="114">
        <f t="shared" si="1"/>
        <v>0</v>
      </c>
    </row>
    <row r="94" spans="1:17">
      <c r="A94" s="2" t="s">
        <v>757</v>
      </c>
      <c r="B94" s="2" t="s">
        <v>52</v>
      </c>
      <c r="C94" s="2" t="s">
        <v>1007</v>
      </c>
      <c r="D94" s="2" t="s">
        <v>1008</v>
      </c>
      <c r="E94" s="91">
        <v>67650</v>
      </c>
      <c r="F94" s="130">
        <f>SUM(G94:O94)</f>
        <v>0</v>
      </c>
      <c r="G94" s="147"/>
      <c r="H94" s="147"/>
      <c r="I94" s="147"/>
      <c r="J94" s="147"/>
      <c r="K94" s="135"/>
      <c r="L94" s="135"/>
      <c r="M94" s="135"/>
      <c r="N94" s="135"/>
      <c r="O94" s="135"/>
      <c r="Q94" s="114">
        <f t="shared" si="1"/>
        <v>0</v>
      </c>
    </row>
    <row r="95" spans="1:17">
      <c r="A95" s="38"/>
      <c r="B95" s="38"/>
      <c r="C95" s="38"/>
      <c r="D95" s="38"/>
      <c r="E95" s="98"/>
      <c r="F95" s="137"/>
      <c r="G95" s="137"/>
      <c r="H95" s="137"/>
      <c r="I95" s="137"/>
      <c r="J95" s="137"/>
      <c r="K95" s="135"/>
      <c r="L95" s="135"/>
      <c r="M95" s="135"/>
      <c r="N95" s="135"/>
      <c r="O95" s="135"/>
      <c r="Q95" s="114">
        <f t="shared" si="1"/>
        <v>0</v>
      </c>
    </row>
    <row r="96" spans="1:17" ht="18.75">
      <c r="A96" s="56" t="s">
        <v>1185</v>
      </c>
      <c r="B96" s="40"/>
      <c r="C96" s="40"/>
      <c r="D96" s="40"/>
      <c r="E96" s="90"/>
      <c r="F96" s="132"/>
      <c r="G96" s="144">
        <v>154</v>
      </c>
      <c r="H96" s="144">
        <v>162</v>
      </c>
      <c r="I96" s="144">
        <v>163</v>
      </c>
      <c r="J96" s="144">
        <v>164</v>
      </c>
      <c r="K96" s="144">
        <v>170</v>
      </c>
      <c r="L96" s="144">
        <v>171</v>
      </c>
      <c r="M96" s="144">
        <v>172</v>
      </c>
      <c r="N96" s="144">
        <v>178</v>
      </c>
      <c r="O96" s="135"/>
      <c r="Q96" s="114">
        <f t="shared" si="1"/>
        <v>0</v>
      </c>
    </row>
    <row r="97" spans="1:17">
      <c r="A97" s="2" t="s">
        <v>60</v>
      </c>
      <c r="B97" s="2" t="s">
        <v>61</v>
      </c>
      <c r="C97" s="2"/>
      <c r="D97" s="2"/>
      <c r="E97" s="91">
        <v>115500.00000000001</v>
      </c>
      <c r="F97" s="130">
        <f>SUM(G97:O97)</f>
        <v>0</v>
      </c>
      <c r="G97" s="141"/>
      <c r="H97" s="141"/>
      <c r="I97" s="147"/>
      <c r="J97" s="141"/>
      <c r="K97" s="141"/>
      <c r="L97" s="147"/>
      <c r="M97" s="141"/>
      <c r="N97" s="147"/>
      <c r="O97" s="135"/>
      <c r="Q97" s="114">
        <f t="shared" si="1"/>
        <v>0</v>
      </c>
    </row>
    <row r="98" spans="1:17">
      <c r="A98" s="2" t="s">
        <v>59</v>
      </c>
      <c r="B98" s="2" t="s">
        <v>1028</v>
      </c>
      <c r="C98" s="2"/>
      <c r="D98" s="2"/>
      <c r="E98" s="91">
        <v>104500.00000000001</v>
      </c>
      <c r="F98" s="130">
        <f>SUM(G98:O98)</f>
        <v>0</v>
      </c>
      <c r="G98" s="147"/>
      <c r="H98" s="147"/>
      <c r="I98" s="141"/>
      <c r="J98" s="141"/>
      <c r="K98" s="147"/>
      <c r="L98" s="141"/>
      <c r="M98" s="141"/>
      <c r="N98" s="141"/>
      <c r="O98" s="135"/>
      <c r="Q98" s="114">
        <f t="shared" si="1"/>
        <v>0</v>
      </c>
    </row>
    <row r="99" spans="1:17">
      <c r="A99" s="35"/>
      <c r="B99" s="36"/>
      <c r="C99" s="36"/>
      <c r="D99" s="36"/>
      <c r="E99" s="96"/>
      <c r="F99" s="136"/>
      <c r="G99" s="144">
        <v>154</v>
      </c>
      <c r="H99" s="144">
        <v>156</v>
      </c>
      <c r="I99" s="144">
        <v>162</v>
      </c>
      <c r="J99" s="144">
        <v>164</v>
      </c>
      <c r="K99" s="144">
        <v>170</v>
      </c>
      <c r="L99" s="135"/>
      <c r="M99" s="135"/>
      <c r="N99" s="135"/>
      <c r="O99" s="135"/>
      <c r="Q99" s="114">
        <f t="shared" si="1"/>
        <v>0</v>
      </c>
    </row>
    <row r="100" spans="1:17">
      <c r="A100" s="2" t="s">
        <v>62</v>
      </c>
      <c r="B100" s="2" t="s">
        <v>1029</v>
      </c>
      <c r="C100" s="2"/>
      <c r="D100" s="2"/>
      <c r="E100" s="91">
        <v>93500.000000000015</v>
      </c>
      <c r="F100" s="130">
        <f>SUM(G100:O100)</f>
        <v>0</v>
      </c>
      <c r="G100" s="147"/>
      <c r="H100" s="141"/>
      <c r="I100" s="147"/>
      <c r="J100" s="141"/>
      <c r="K100" s="147"/>
      <c r="L100" s="135"/>
      <c r="M100" s="135"/>
      <c r="N100" s="135"/>
      <c r="O100" s="135"/>
      <c r="Q100" s="114">
        <f t="shared" si="1"/>
        <v>0</v>
      </c>
    </row>
    <row r="101" spans="1:17">
      <c r="A101" s="36"/>
      <c r="B101" s="36"/>
      <c r="C101" s="36"/>
      <c r="D101" s="36"/>
      <c r="E101" s="92"/>
      <c r="F101" s="131"/>
      <c r="G101" s="131"/>
      <c r="H101" s="131"/>
      <c r="I101" s="131"/>
      <c r="J101" s="131"/>
      <c r="K101" s="131"/>
      <c r="L101" s="143"/>
      <c r="M101" s="135"/>
      <c r="N101" s="135"/>
      <c r="O101" s="135"/>
      <c r="Q101" s="114">
        <f t="shared" si="1"/>
        <v>0</v>
      </c>
    </row>
    <row r="102" spans="1:17" ht="18.75">
      <c r="A102" s="56" t="s">
        <v>1186</v>
      </c>
      <c r="B102" s="40"/>
      <c r="C102" s="40"/>
      <c r="D102" s="40"/>
      <c r="E102" s="90"/>
      <c r="F102" s="132"/>
      <c r="G102" s="144">
        <v>136</v>
      </c>
      <c r="H102" s="144">
        <v>146</v>
      </c>
      <c r="I102" s="144">
        <v>156</v>
      </c>
      <c r="J102" s="144">
        <v>160</v>
      </c>
      <c r="K102" s="144">
        <v>166</v>
      </c>
      <c r="L102" s="144">
        <v>170</v>
      </c>
      <c r="M102" s="135"/>
      <c r="N102" s="135"/>
      <c r="O102" s="135"/>
      <c r="Q102" s="114">
        <f t="shared" si="1"/>
        <v>0</v>
      </c>
    </row>
    <row r="103" spans="1:17">
      <c r="A103" s="2" t="s">
        <v>58</v>
      </c>
      <c r="B103" s="2" t="s">
        <v>1030</v>
      </c>
      <c r="C103" s="2"/>
      <c r="D103" s="2"/>
      <c r="E103" s="91">
        <v>121000.00000000001</v>
      </c>
      <c r="F103" s="130">
        <f>SUM(G103:O103)</f>
        <v>0</v>
      </c>
      <c r="G103" s="141"/>
      <c r="H103" s="141"/>
      <c r="I103" s="141"/>
      <c r="J103" s="147"/>
      <c r="K103" s="141"/>
      <c r="L103" s="147"/>
      <c r="M103" s="135"/>
      <c r="N103" s="135"/>
      <c r="O103" s="135"/>
      <c r="Q103" s="114">
        <f t="shared" si="1"/>
        <v>0</v>
      </c>
    </row>
    <row r="104" spans="1:17">
      <c r="A104" s="2" t="s">
        <v>57</v>
      </c>
      <c r="B104" s="3" t="s">
        <v>739</v>
      </c>
      <c r="C104" s="2"/>
      <c r="D104" s="2"/>
      <c r="E104" s="91">
        <v>88000</v>
      </c>
      <c r="F104" s="130">
        <f>SUM(G104:O104)</f>
        <v>0</v>
      </c>
      <c r="G104" s="147"/>
      <c r="H104" s="147"/>
      <c r="I104" s="147"/>
      <c r="J104" s="141"/>
      <c r="K104" s="147"/>
      <c r="L104" s="141"/>
      <c r="M104" s="135"/>
      <c r="N104" s="135"/>
      <c r="O104" s="135"/>
      <c r="Q104" s="114">
        <f t="shared" si="1"/>
        <v>0</v>
      </c>
    </row>
    <row r="105" spans="1:17">
      <c r="A105" s="36"/>
      <c r="B105" s="36"/>
      <c r="C105" s="36"/>
      <c r="D105" s="36"/>
      <c r="E105" s="92"/>
      <c r="F105" s="131"/>
      <c r="G105" s="131"/>
      <c r="H105" s="131"/>
      <c r="I105" s="131"/>
      <c r="J105" s="131"/>
      <c r="K105" s="131"/>
      <c r="L105" s="131"/>
      <c r="M105" s="135"/>
      <c r="N105" s="135"/>
      <c r="O105" s="135"/>
      <c r="Q105" s="114">
        <f t="shared" si="1"/>
        <v>0</v>
      </c>
    </row>
    <row r="106" spans="1:17" ht="18.75">
      <c r="A106" s="56" t="s">
        <v>1259</v>
      </c>
      <c r="B106" s="40"/>
      <c r="C106" s="40"/>
      <c r="D106" s="40"/>
      <c r="E106" s="90"/>
      <c r="F106" s="132"/>
      <c r="G106" s="144">
        <v>154</v>
      </c>
      <c r="H106" s="144">
        <v>164</v>
      </c>
      <c r="I106" s="144">
        <v>172</v>
      </c>
      <c r="J106" s="144">
        <v>180</v>
      </c>
      <c r="K106" s="144">
        <v>187</v>
      </c>
      <c r="L106" s="144">
        <v>194</v>
      </c>
      <c r="M106" s="135"/>
      <c r="N106" s="135"/>
      <c r="O106" s="135"/>
      <c r="Q106" s="114">
        <f t="shared" si="1"/>
        <v>0</v>
      </c>
    </row>
    <row r="107" spans="1:17">
      <c r="A107" s="2" t="s">
        <v>649</v>
      </c>
      <c r="B107" s="2" t="s">
        <v>650</v>
      </c>
      <c r="C107" s="2"/>
      <c r="D107" s="2"/>
      <c r="E107" s="91">
        <v>38500</v>
      </c>
      <c r="F107" s="130">
        <f>SUM(G107:O107)</f>
        <v>0</v>
      </c>
      <c r="G107" s="147"/>
      <c r="H107" s="147"/>
      <c r="I107" s="147"/>
      <c r="J107" s="147"/>
      <c r="K107" s="147"/>
      <c r="L107" s="147"/>
      <c r="M107" s="135"/>
      <c r="N107" s="135"/>
      <c r="O107" s="135"/>
      <c r="Q107" s="114">
        <f t="shared" si="1"/>
        <v>0</v>
      </c>
    </row>
    <row r="108" spans="1:17">
      <c r="A108" s="35"/>
      <c r="B108" s="36"/>
      <c r="C108" s="37"/>
      <c r="D108" s="36"/>
      <c r="E108" s="96"/>
      <c r="F108" s="136"/>
      <c r="G108" s="144">
        <v>156</v>
      </c>
      <c r="H108" s="144">
        <v>164</v>
      </c>
      <c r="I108" s="144">
        <v>172</v>
      </c>
      <c r="J108" s="144">
        <v>178</v>
      </c>
      <c r="K108" s="144">
        <v>186</v>
      </c>
      <c r="L108" s="135"/>
      <c r="M108" s="135"/>
      <c r="N108" s="135"/>
      <c r="O108" s="135"/>
      <c r="Q108" s="114">
        <f t="shared" si="1"/>
        <v>0</v>
      </c>
    </row>
    <row r="109" spans="1:17">
      <c r="A109" s="2" t="s">
        <v>1260</v>
      </c>
      <c r="B109" s="2" t="s">
        <v>648</v>
      </c>
      <c r="C109" s="2"/>
      <c r="D109" s="2"/>
      <c r="E109" s="91">
        <v>38500</v>
      </c>
      <c r="F109" s="130">
        <f>SUM(G109:O109)</f>
        <v>0</v>
      </c>
      <c r="G109" s="147"/>
      <c r="H109" s="147"/>
      <c r="I109" s="147"/>
      <c r="J109" s="147"/>
      <c r="K109" s="147"/>
      <c r="L109" s="135"/>
      <c r="M109" s="135"/>
      <c r="N109" s="135"/>
      <c r="O109" s="135"/>
      <c r="Q109" s="114">
        <f t="shared" si="1"/>
        <v>0</v>
      </c>
    </row>
    <row r="110" spans="1:17">
      <c r="A110" s="35"/>
      <c r="B110" s="36"/>
      <c r="C110" s="36"/>
      <c r="D110" s="36"/>
      <c r="E110" s="96"/>
      <c r="F110" s="136"/>
      <c r="G110" s="144">
        <v>161</v>
      </c>
      <c r="H110" s="144">
        <v>169</v>
      </c>
      <c r="I110" s="144">
        <v>177</v>
      </c>
      <c r="J110" s="144">
        <v>185</v>
      </c>
      <c r="K110" s="135"/>
      <c r="L110" s="135"/>
      <c r="M110" s="135"/>
      <c r="N110" s="135"/>
      <c r="O110" s="135"/>
      <c r="Q110" s="114">
        <f t="shared" si="1"/>
        <v>0</v>
      </c>
    </row>
    <row r="111" spans="1:17">
      <c r="A111" s="2" t="s">
        <v>651</v>
      </c>
      <c r="B111" s="2" t="s">
        <v>652</v>
      </c>
      <c r="C111" s="2"/>
      <c r="D111" s="2"/>
      <c r="E111" s="91">
        <v>38500</v>
      </c>
      <c r="F111" s="130">
        <f>SUM(G111:O111)</f>
        <v>0</v>
      </c>
      <c r="G111" s="147"/>
      <c r="H111" s="147"/>
      <c r="I111" s="147"/>
      <c r="J111" s="147"/>
      <c r="K111" s="135"/>
      <c r="L111" s="135"/>
      <c r="M111" s="135"/>
      <c r="N111" s="135"/>
      <c r="O111" s="135"/>
      <c r="Q111" s="114">
        <f t="shared" si="1"/>
        <v>0</v>
      </c>
    </row>
    <row r="112" spans="1:17">
      <c r="A112" s="35"/>
      <c r="B112" s="36"/>
      <c r="C112" s="36"/>
      <c r="D112" s="36"/>
      <c r="E112" s="96"/>
      <c r="F112" s="136"/>
      <c r="G112" s="144">
        <v>153</v>
      </c>
      <c r="H112" s="144">
        <v>160</v>
      </c>
      <c r="I112" s="144">
        <v>168</v>
      </c>
      <c r="J112" s="144">
        <v>175</v>
      </c>
      <c r="K112" s="144">
        <v>181</v>
      </c>
      <c r="L112" s="135"/>
      <c r="M112" s="135"/>
      <c r="N112" s="135"/>
      <c r="O112" s="135"/>
      <c r="Q112" s="114">
        <f t="shared" si="1"/>
        <v>0</v>
      </c>
    </row>
    <row r="113" spans="1:17">
      <c r="A113" s="2" t="s">
        <v>653</v>
      </c>
      <c r="B113" s="2" t="s">
        <v>654</v>
      </c>
      <c r="C113" s="2"/>
      <c r="D113" s="2"/>
      <c r="E113" s="91">
        <v>38500</v>
      </c>
      <c r="F113" s="130">
        <f>SUM(G113:O113)</f>
        <v>0</v>
      </c>
      <c r="G113" s="147"/>
      <c r="H113" s="147"/>
      <c r="I113" s="147"/>
      <c r="J113" s="147"/>
      <c r="K113" s="147"/>
      <c r="L113" s="135"/>
      <c r="M113" s="135"/>
      <c r="N113" s="135"/>
      <c r="O113" s="135"/>
      <c r="Q113" s="114">
        <f t="shared" si="1"/>
        <v>0</v>
      </c>
    </row>
    <row r="114" spans="1:17">
      <c r="A114" s="2" t="s">
        <v>655</v>
      </c>
      <c r="B114" s="2" t="s">
        <v>656</v>
      </c>
      <c r="C114" s="2"/>
      <c r="D114" s="2"/>
      <c r="E114" s="91">
        <v>38500</v>
      </c>
      <c r="F114" s="130">
        <f>SUM(G114:O114)</f>
        <v>0</v>
      </c>
      <c r="G114" s="147"/>
      <c r="H114" s="147"/>
      <c r="I114" s="147"/>
      <c r="J114" s="147"/>
      <c r="K114" s="147"/>
      <c r="L114" s="135"/>
      <c r="M114" s="135"/>
      <c r="N114" s="135"/>
      <c r="O114" s="135"/>
      <c r="Q114" s="114">
        <f t="shared" si="1"/>
        <v>0</v>
      </c>
    </row>
    <row r="115" spans="1:17">
      <c r="A115" s="35"/>
      <c r="B115" s="36"/>
      <c r="C115" s="36"/>
      <c r="D115" s="36"/>
      <c r="E115" s="96"/>
      <c r="F115" s="136"/>
      <c r="G115" s="144">
        <v>145</v>
      </c>
      <c r="H115" s="144">
        <v>153</v>
      </c>
      <c r="I115" s="144">
        <v>161</v>
      </c>
      <c r="J115" s="144">
        <v>169</v>
      </c>
      <c r="K115" s="135"/>
      <c r="L115" s="135"/>
      <c r="M115" s="135"/>
      <c r="N115" s="135"/>
      <c r="O115" s="135"/>
      <c r="Q115" s="114">
        <f t="shared" si="1"/>
        <v>0</v>
      </c>
    </row>
    <row r="116" spans="1:17">
      <c r="A116" s="2" t="s">
        <v>657</v>
      </c>
      <c r="B116" s="2" t="s">
        <v>658</v>
      </c>
      <c r="C116" s="2"/>
      <c r="D116" s="2"/>
      <c r="E116" s="91">
        <v>38500</v>
      </c>
      <c r="F116" s="130">
        <f>SUM(G116:O116)</f>
        <v>0</v>
      </c>
      <c r="G116" s="147"/>
      <c r="H116" s="147"/>
      <c r="I116" s="147"/>
      <c r="J116" s="147"/>
      <c r="K116" s="135"/>
      <c r="L116" s="135"/>
      <c r="M116" s="135"/>
      <c r="N116" s="135"/>
      <c r="O116" s="135"/>
      <c r="Q116" s="114">
        <f t="shared" si="1"/>
        <v>0</v>
      </c>
    </row>
    <row r="117" spans="1:17">
      <c r="A117" s="35"/>
      <c r="B117" s="36"/>
      <c r="C117" s="36"/>
      <c r="D117" s="36"/>
      <c r="E117" s="96"/>
      <c r="F117" s="136"/>
      <c r="G117" s="144">
        <v>176</v>
      </c>
      <c r="H117" s="144">
        <v>186</v>
      </c>
      <c r="I117" s="135"/>
      <c r="J117" s="135"/>
      <c r="K117" s="135"/>
      <c r="L117" s="135"/>
      <c r="M117" s="135"/>
      <c r="N117" s="135"/>
      <c r="O117" s="135"/>
      <c r="Q117" s="114">
        <f t="shared" si="1"/>
        <v>0</v>
      </c>
    </row>
    <row r="118" spans="1:17">
      <c r="A118" s="2" t="s">
        <v>646</v>
      </c>
      <c r="B118" s="2" t="s">
        <v>647</v>
      </c>
      <c r="C118" s="2"/>
      <c r="D118" s="2"/>
      <c r="E118" s="91">
        <v>38500</v>
      </c>
      <c r="F118" s="130">
        <f>SUM(G118:O118)</f>
        <v>0</v>
      </c>
      <c r="G118" s="147"/>
      <c r="H118" s="147"/>
      <c r="I118" s="135"/>
      <c r="J118" s="135"/>
      <c r="K118" s="135"/>
      <c r="L118" s="135"/>
      <c r="M118" s="135"/>
      <c r="N118" s="135"/>
      <c r="O118" s="135"/>
      <c r="Q118" s="114">
        <f t="shared" si="1"/>
        <v>0</v>
      </c>
    </row>
    <row r="119" spans="1:17">
      <c r="A119" s="36"/>
      <c r="B119" s="37"/>
      <c r="C119" s="36"/>
      <c r="D119" s="36"/>
      <c r="E119" s="92"/>
      <c r="F119" s="131"/>
      <c r="G119" s="131"/>
      <c r="H119" s="131"/>
      <c r="I119" s="135"/>
      <c r="J119" s="135"/>
      <c r="K119" s="135"/>
      <c r="L119" s="135"/>
      <c r="M119" s="135"/>
      <c r="N119" s="135"/>
      <c r="O119" s="135"/>
      <c r="Q119" s="114">
        <f t="shared" si="1"/>
        <v>0</v>
      </c>
    </row>
    <row r="120" spans="1:17" ht="18.75">
      <c r="A120" s="56" t="s">
        <v>1187</v>
      </c>
      <c r="B120" s="42"/>
      <c r="C120" s="40"/>
      <c r="D120" s="40"/>
      <c r="E120" s="90"/>
      <c r="F120" s="132"/>
      <c r="G120" s="144">
        <v>100</v>
      </c>
      <c r="H120" s="144">
        <v>110</v>
      </c>
      <c r="I120" s="144">
        <v>120</v>
      </c>
      <c r="J120" s="144">
        <v>130</v>
      </c>
      <c r="K120" s="144">
        <v>140</v>
      </c>
      <c r="L120" s="144">
        <v>150</v>
      </c>
      <c r="M120" s="144">
        <v>160</v>
      </c>
      <c r="N120" s="135"/>
      <c r="O120" s="135"/>
      <c r="Q120" s="114">
        <f t="shared" si="1"/>
        <v>0</v>
      </c>
    </row>
    <row r="121" spans="1:17">
      <c r="A121" s="2" t="s">
        <v>74</v>
      </c>
      <c r="B121" s="2" t="s">
        <v>1031</v>
      </c>
      <c r="C121" s="2" t="s">
        <v>72</v>
      </c>
      <c r="D121" s="2" t="s">
        <v>729</v>
      </c>
      <c r="E121" s="91">
        <v>51700.000000000007</v>
      </c>
      <c r="F121" s="130">
        <f>SUM(G121:O121)</f>
        <v>0</v>
      </c>
      <c r="G121" s="141"/>
      <c r="H121" s="141"/>
      <c r="I121" s="141"/>
      <c r="J121" s="147"/>
      <c r="K121" s="147"/>
      <c r="L121" s="147"/>
      <c r="M121" s="147"/>
      <c r="N121" s="135"/>
      <c r="O121" s="135"/>
      <c r="Q121" s="114">
        <f t="shared" si="1"/>
        <v>0</v>
      </c>
    </row>
    <row r="122" spans="1:17">
      <c r="A122" s="2" t="s">
        <v>70</v>
      </c>
      <c r="B122" s="2" t="s">
        <v>1116</v>
      </c>
      <c r="C122" s="2" t="s">
        <v>67</v>
      </c>
      <c r="D122" s="2" t="s">
        <v>685</v>
      </c>
      <c r="E122" s="91">
        <v>39600</v>
      </c>
      <c r="F122" s="130">
        <f>SUM(G122:O122)</f>
        <v>0</v>
      </c>
      <c r="G122" s="147"/>
      <c r="H122" s="147"/>
      <c r="I122" s="147"/>
      <c r="J122" s="147"/>
      <c r="K122" s="141"/>
      <c r="L122" s="141"/>
      <c r="M122" s="141"/>
      <c r="N122" s="135"/>
      <c r="O122" s="135"/>
      <c r="Q122" s="114">
        <f t="shared" si="1"/>
        <v>0</v>
      </c>
    </row>
    <row r="123" spans="1:17">
      <c r="A123" s="2" t="s">
        <v>71</v>
      </c>
      <c r="B123" s="2" t="s">
        <v>1115</v>
      </c>
      <c r="C123" s="2" t="s">
        <v>72</v>
      </c>
      <c r="D123" s="2" t="s">
        <v>729</v>
      </c>
      <c r="E123" s="91">
        <v>42900</v>
      </c>
      <c r="F123" s="130">
        <f>SUM(G123:O123)</f>
        <v>0</v>
      </c>
      <c r="G123" s="141"/>
      <c r="H123" s="141"/>
      <c r="I123" s="141"/>
      <c r="J123" s="141"/>
      <c r="K123" s="147"/>
      <c r="L123" s="147"/>
      <c r="M123" s="141"/>
      <c r="N123" s="135"/>
      <c r="O123" s="135"/>
      <c r="Q123" s="114">
        <f t="shared" si="1"/>
        <v>0</v>
      </c>
    </row>
    <row r="124" spans="1:17">
      <c r="A124" s="35"/>
      <c r="B124" s="37"/>
      <c r="C124" s="36"/>
      <c r="D124" s="36"/>
      <c r="E124" s="96"/>
      <c r="F124" s="136"/>
      <c r="G124" s="144">
        <v>70</v>
      </c>
      <c r="H124" s="144">
        <v>80</v>
      </c>
      <c r="I124" s="144">
        <v>92</v>
      </c>
      <c r="J124" s="135"/>
      <c r="K124" s="135"/>
      <c r="L124" s="135"/>
      <c r="M124" s="135"/>
      <c r="N124" s="135"/>
      <c r="O124" s="135"/>
      <c r="Q124" s="114">
        <f t="shared" si="1"/>
        <v>0</v>
      </c>
    </row>
    <row r="125" spans="1:17">
      <c r="A125" s="2" t="s">
        <v>75</v>
      </c>
      <c r="B125" s="2" t="s">
        <v>76</v>
      </c>
      <c r="C125" s="2"/>
      <c r="D125" s="2"/>
      <c r="E125" s="91">
        <v>33000</v>
      </c>
      <c r="F125" s="130">
        <f>SUM(G125:O125)</f>
        <v>0</v>
      </c>
      <c r="G125" s="147"/>
      <c r="H125" s="147"/>
      <c r="I125" s="147"/>
      <c r="J125" s="135"/>
      <c r="K125" s="135"/>
      <c r="L125" s="135"/>
      <c r="M125" s="135"/>
      <c r="N125" s="135"/>
      <c r="O125" s="135"/>
      <c r="Q125" s="114">
        <f t="shared" si="1"/>
        <v>0</v>
      </c>
    </row>
    <row r="126" spans="1:17">
      <c r="E126" s="97"/>
      <c r="G126" s="135"/>
      <c r="H126" s="135"/>
      <c r="I126" s="135"/>
      <c r="J126" s="135"/>
      <c r="K126" s="135"/>
      <c r="L126" s="135"/>
      <c r="M126" s="135"/>
      <c r="N126" s="135"/>
      <c r="O126" s="135"/>
      <c r="Q126" s="114">
        <f t="shared" si="1"/>
        <v>0</v>
      </c>
    </row>
    <row r="127" spans="1:17" s="116" customFormat="1" ht="18.75" customHeight="1">
      <c r="A127" s="119"/>
      <c r="B127" s="84" t="s">
        <v>4033</v>
      </c>
      <c r="C127" s="84"/>
      <c r="D127" s="84"/>
      <c r="E127" s="118"/>
      <c r="F127" s="138">
        <f>SUM(F3:F126)</f>
        <v>0</v>
      </c>
      <c r="G127" s="138"/>
      <c r="H127" s="513">
        <f>SUM(Q3:Q126)</f>
        <v>0</v>
      </c>
      <c r="I127" s="514"/>
      <c r="J127" s="514"/>
      <c r="K127" s="138"/>
      <c r="L127" s="138"/>
      <c r="M127" s="138"/>
      <c r="N127" s="138"/>
      <c r="O127" s="146"/>
      <c r="Q127" s="117"/>
    </row>
    <row r="128" spans="1:17" ht="19.5">
      <c r="A128" s="81"/>
    </row>
    <row r="129" spans="1:7" ht="19.5">
      <c r="A129" s="81" t="s">
        <v>4036</v>
      </c>
      <c r="F129" s="139"/>
      <c r="G129" s="81" t="s">
        <v>4037</v>
      </c>
    </row>
    <row r="130" spans="1:7" ht="19.5">
      <c r="E130" s="74"/>
      <c r="G130" s="81" t="s">
        <v>4038</v>
      </c>
    </row>
    <row r="131" spans="1:7" ht="19.5">
      <c r="G131" s="81" t="s">
        <v>4039</v>
      </c>
    </row>
  </sheetData>
  <sheetProtection algorithmName="SHA-512" hashValue="JkC9+0Omu6tCve4lbd1kBOYk4DkCctdgIFNRT/FPXLOtNBayUOoyFbUkInUOgTNF74sU24fIN6+CGFY0X5vniA==" saltValue="/oCMhD4B0cv/viExUcHlYw==" spinCount="100000" sheet="1" objects="1" scenarios="1"/>
  <mergeCells count="2">
    <mergeCell ref="F1:O1"/>
    <mergeCell ref="H127:J127"/>
  </mergeCells>
  <phoneticPr fontId="2"/>
  <dataValidations count="2">
    <dataValidation type="whole" imeMode="off" allowBlank="1" showInputMessage="1" showErrorMessage="1" sqref="G4:O125" xr:uid="{3249D38B-C05B-4423-9970-4012CF3B44FE}">
      <formula1>1</formula1>
      <formula2>9999</formula2>
    </dataValidation>
    <dataValidation imeMode="on" allowBlank="1" showInputMessage="1" showErrorMessage="1" sqref="F1:O1" xr:uid="{FA7D24E9-94C7-4268-B488-3617241E4588}"/>
  </dataValidations>
  <printOptions horizontalCentered="1"/>
  <pageMargins left="0.35433070866141736" right="0.35433070866141736" top="0.55118110236220474" bottom="0.35433070866141736" header="0" footer="0"/>
  <pageSetup paperSize="9" scale="69" fitToHeight="0" orientation="landscape" r:id="rId1"/>
  <rowBreaks count="2" manualBreakCount="2">
    <brk id="41" max="14" man="1"/>
    <brk id="8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24D6-8E35-40BF-89E4-663A80F0EC77}">
  <sheetPr codeName="Sheet3">
    <pageSetUpPr fitToPage="1"/>
  </sheetPr>
  <dimension ref="A1:P107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I4" sqref="I4"/>
    </sheetView>
  </sheetViews>
  <sheetFormatPr defaultColWidth="10.625" defaultRowHeight="15.75"/>
  <cols>
    <col min="1" max="1" width="11.125" style="1" customWidth="1"/>
    <col min="2" max="2" width="44" style="1" bestFit="1" customWidth="1"/>
    <col min="3" max="3" width="10.625" style="1" customWidth="1"/>
    <col min="4" max="4" width="41.875" style="1" customWidth="1"/>
    <col min="5" max="5" width="13.625" style="1" customWidth="1"/>
    <col min="6" max="6" width="6.125" style="4" customWidth="1"/>
    <col min="7" max="13" width="5.625" style="4" customWidth="1"/>
    <col min="14" max="14" width="10.625" style="1"/>
    <col min="15" max="15" width="10.625" style="113"/>
    <col min="16" max="16384" width="10.625" style="1"/>
  </cols>
  <sheetData>
    <row r="1" spans="1:15" ht="37.5" thickBot="1">
      <c r="A1" s="57" t="s">
        <v>1342</v>
      </c>
      <c r="C1" s="76" t="s">
        <v>4034</v>
      </c>
      <c r="E1" s="82" t="s">
        <v>4035</v>
      </c>
      <c r="F1" s="515">
        <f>'R SKI'!F1</f>
        <v>0</v>
      </c>
      <c r="G1" s="516"/>
      <c r="H1" s="516"/>
      <c r="I1" s="516"/>
      <c r="J1" s="516"/>
      <c r="K1" s="516"/>
      <c r="L1" s="516"/>
      <c r="M1" s="517"/>
    </row>
    <row r="2" spans="1:15">
      <c r="A2" s="58" t="s">
        <v>1254</v>
      </c>
      <c r="B2" s="58" t="s">
        <v>1255</v>
      </c>
      <c r="C2" s="58" t="s">
        <v>1256</v>
      </c>
      <c r="D2" s="58" t="s">
        <v>1257</v>
      </c>
      <c r="E2" s="58" t="s">
        <v>1343</v>
      </c>
      <c r="F2" s="88" t="s">
        <v>4033</v>
      </c>
      <c r="G2" s="86" t="s">
        <v>1344</v>
      </c>
      <c r="H2" s="86"/>
      <c r="I2" s="86"/>
      <c r="J2" s="86"/>
      <c r="K2" s="86"/>
      <c r="L2" s="86"/>
      <c r="M2" s="87"/>
    </row>
    <row r="3" spans="1:15" ht="18.75">
      <c r="A3" s="56" t="s">
        <v>1189</v>
      </c>
      <c r="B3" s="40"/>
      <c r="C3" s="40"/>
      <c r="D3" s="42"/>
      <c r="E3" s="95"/>
      <c r="F3" s="89"/>
      <c r="G3" s="46">
        <v>150</v>
      </c>
      <c r="H3" s="46">
        <v>157</v>
      </c>
      <c r="I3" s="46">
        <v>165</v>
      </c>
    </row>
    <row r="4" spans="1:15">
      <c r="A4" s="2" t="s">
        <v>765</v>
      </c>
      <c r="B4" s="2" t="s">
        <v>792</v>
      </c>
      <c r="C4" s="2" t="s">
        <v>675</v>
      </c>
      <c r="D4" s="2" t="s">
        <v>676</v>
      </c>
      <c r="E4" s="91">
        <v>214500.00000000003</v>
      </c>
      <c r="F4" s="130">
        <f>SUM(G4:M4)</f>
        <v>0</v>
      </c>
      <c r="G4" s="141"/>
      <c r="H4" s="141"/>
      <c r="I4" s="147"/>
      <c r="J4" s="135"/>
      <c r="K4" s="135"/>
      <c r="L4" s="135"/>
      <c r="M4" s="135"/>
      <c r="O4" s="114">
        <f>E4*F4</f>
        <v>0</v>
      </c>
    </row>
    <row r="5" spans="1:15">
      <c r="A5" s="2" t="s">
        <v>765</v>
      </c>
      <c r="B5" s="2" t="s">
        <v>792</v>
      </c>
      <c r="C5" s="2" t="s">
        <v>0</v>
      </c>
      <c r="D5" s="2" t="s">
        <v>986</v>
      </c>
      <c r="E5" s="91">
        <v>207900.00000000003</v>
      </c>
      <c r="F5" s="130">
        <f>SUM(G5:M5)</f>
        <v>0</v>
      </c>
      <c r="G5" s="141"/>
      <c r="H5" s="141"/>
      <c r="I5" s="147"/>
      <c r="J5" s="135"/>
      <c r="K5" s="135"/>
      <c r="L5" s="135"/>
      <c r="M5" s="135"/>
      <c r="O5" s="114">
        <f t="shared" ref="O5:O68" si="0">E5*F5</f>
        <v>0</v>
      </c>
    </row>
    <row r="6" spans="1:15">
      <c r="A6" s="2" t="s">
        <v>766</v>
      </c>
      <c r="B6" s="2" t="s">
        <v>793</v>
      </c>
      <c r="C6" s="2" t="s">
        <v>0</v>
      </c>
      <c r="D6" s="2" t="s">
        <v>986</v>
      </c>
      <c r="E6" s="91">
        <v>207900.00000000003</v>
      </c>
      <c r="F6" s="130">
        <f>SUM(G6:M6)</f>
        <v>0</v>
      </c>
      <c r="G6" s="141"/>
      <c r="H6" s="147"/>
      <c r="I6" s="141"/>
      <c r="J6" s="135"/>
      <c r="K6" s="135"/>
      <c r="L6" s="135"/>
      <c r="M6" s="135"/>
      <c r="O6" s="114">
        <f t="shared" si="0"/>
        <v>0</v>
      </c>
    </row>
    <row r="7" spans="1:15">
      <c r="A7" s="2" t="s">
        <v>767</v>
      </c>
      <c r="B7" s="2" t="s">
        <v>794</v>
      </c>
      <c r="C7" s="2" t="s">
        <v>4</v>
      </c>
      <c r="D7" s="3" t="s">
        <v>987</v>
      </c>
      <c r="E7" s="93">
        <v>189200.00000000003</v>
      </c>
      <c r="F7" s="130">
        <f>SUM(G7:M7)</f>
        <v>0</v>
      </c>
      <c r="G7" s="147"/>
      <c r="H7" s="141"/>
      <c r="I7" s="141"/>
      <c r="J7" s="135"/>
      <c r="K7" s="135"/>
      <c r="L7" s="135"/>
      <c r="M7" s="135"/>
      <c r="O7" s="114">
        <f t="shared" si="0"/>
        <v>0</v>
      </c>
    </row>
    <row r="8" spans="1:15">
      <c r="A8" s="36"/>
      <c r="B8" s="36"/>
      <c r="C8" s="36"/>
      <c r="D8" s="37"/>
      <c r="E8" s="94"/>
      <c r="F8" s="133"/>
      <c r="G8" s="131"/>
      <c r="H8" s="131"/>
      <c r="I8" s="131"/>
      <c r="J8" s="143"/>
      <c r="K8" s="143"/>
      <c r="L8" s="143"/>
      <c r="M8" s="135"/>
      <c r="O8" s="114">
        <f t="shared" si="0"/>
        <v>0</v>
      </c>
    </row>
    <row r="9" spans="1:15" ht="18.75">
      <c r="A9" s="56" t="s">
        <v>1190</v>
      </c>
      <c r="B9" s="40"/>
      <c r="C9" s="40"/>
      <c r="D9" s="42"/>
      <c r="E9" s="95"/>
      <c r="F9" s="149"/>
      <c r="G9" s="144">
        <v>150</v>
      </c>
      <c r="H9" s="144">
        <v>156</v>
      </c>
      <c r="I9" s="144">
        <v>162</v>
      </c>
      <c r="J9" s="144">
        <v>165</v>
      </c>
      <c r="K9" s="144">
        <v>168</v>
      </c>
      <c r="L9" s="144">
        <v>173</v>
      </c>
      <c r="M9" s="135"/>
      <c r="O9" s="114">
        <f t="shared" si="0"/>
        <v>0</v>
      </c>
    </row>
    <row r="10" spans="1:15">
      <c r="A10" s="2" t="s">
        <v>775</v>
      </c>
      <c r="B10" s="2" t="s">
        <v>83</v>
      </c>
      <c r="C10" s="2" t="s">
        <v>4</v>
      </c>
      <c r="D10" s="3" t="s">
        <v>987</v>
      </c>
      <c r="E10" s="93">
        <v>194700.00000000003</v>
      </c>
      <c r="F10" s="130">
        <f>SUM(G10:M10)</f>
        <v>0</v>
      </c>
      <c r="G10" s="147"/>
      <c r="H10" s="147"/>
      <c r="I10" s="141"/>
      <c r="J10" s="147"/>
      <c r="K10" s="141"/>
      <c r="L10" s="141"/>
      <c r="M10" s="135"/>
      <c r="O10" s="114">
        <f t="shared" si="0"/>
        <v>0</v>
      </c>
    </row>
    <row r="11" spans="1:15">
      <c r="A11" s="2" t="s">
        <v>776</v>
      </c>
      <c r="B11" s="2" t="s">
        <v>797</v>
      </c>
      <c r="C11" s="2" t="s">
        <v>13</v>
      </c>
      <c r="D11" s="2" t="s">
        <v>1036</v>
      </c>
      <c r="E11" s="91">
        <v>177100</v>
      </c>
      <c r="F11" s="130">
        <f>SUM(G11:M11)</f>
        <v>0</v>
      </c>
      <c r="G11" s="141"/>
      <c r="H11" s="147"/>
      <c r="I11" s="147"/>
      <c r="J11" s="141"/>
      <c r="K11" s="147"/>
      <c r="L11" s="147"/>
      <c r="M11" s="135"/>
      <c r="O11" s="114">
        <f t="shared" si="0"/>
        <v>0</v>
      </c>
    </row>
    <row r="12" spans="1:15">
      <c r="A12" s="36"/>
      <c r="B12" s="36"/>
      <c r="C12" s="36"/>
      <c r="D12" s="36"/>
      <c r="E12" s="92"/>
      <c r="F12" s="131"/>
      <c r="G12" s="131"/>
      <c r="H12" s="131"/>
      <c r="I12" s="131"/>
      <c r="J12" s="131"/>
      <c r="K12" s="137"/>
      <c r="L12" s="137"/>
      <c r="M12" s="135"/>
      <c r="O12" s="114">
        <f t="shared" si="0"/>
        <v>0</v>
      </c>
    </row>
    <row r="13" spans="1:15" ht="18.75">
      <c r="A13" s="56" t="s">
        <v>1191</v>
      </c>
      <c r="B13" s="40"/>
      <c r="C13" s="40"/>
      <c r="D13" s="42"/>
      <c r="E13" s="95"/>
      <c r="F13" s="149"/>
      <c r="G13" s="144">
        <v>128</v>
      </c>
      <c r="H13" s="144">
        <v>135</v>
      </c>
      <c r="I13" s="144">
        <v>142</v>
      </c>
      <c r="J13" s="144">
        <v>149</v>
      </c>
      <c r="K13" s="135"/>
      <c r="L13" s="135"/>
      <c r="M13" s="135"/>
      <c r="O13" s="114">
        <f t="shared" si="0"/>
        <v>0</v>
      </c>
    </row>
    <row r="14" spans="1:15">
      <c r="A14" s="2" t="s">
        <v>771</v>
      </c>
      <c r="B14" s="2" t="s">
        <v>79</v>
      </c>
      <c r="C14" s="2" t="s">
        <v>65</v>
      </c>
      <c r="D14" s="2" t="s">
        <v>1104</v>
      </c>
      <c r="E14" s="91">
        <v>86900</v>
      </c>
      <c r="F14" s="130">
        <f>SUM(G14:M14)</f>
        <v>0</v>
      </c>
      <c r="G14" s="147"/>
      <c r="H14" s="147"/>
      <c r="I14" s="141"/>
      <c r="J14" s="141"/>
      <c r="K14" s="135"/>
      <c r="L14" s="135"/>
      <c r="M14" s="135"/>
      <c r="O14" s="114">
        <f t="shared" si="0"/>
        <v>0</v>
      </c>
    </row>
    <row r="15" spans="1:15">
      <c r="A15" s="2" t="s">
        <v>771</v>
      </c>
      <c r="B15" s="2" t="s">
        <v>79</v>
      </c>
      <c r="C15" s="2" t="s">
        <v>64</v>
      </c>
      <c r="D15" s="2" t="s">
        <v>80</v>
      </c>
      <c r="E15" s="91">
        <v>99000.000000000015</v>
      </c>
      <c r="F15" s="130">
        <f>SUM(G15:M15)</f>
        <v>0</v>
      </c>
      <c r="G15" s="141"/>
      <c r="H15" s="141"/>
      <c r="I15" s="147"/>
      <c r="J15" s="147"/>
      <c r="K15" s="135"/>
      <c r="L15" s="135"/>
      <c r="M15" s="135"/>
      <c r="O15" s="114">
        <f t="shared" si="0"/>
        <v>0</v>
      </c>
    </row>
    <row r="16" spans="1:15">
      <c r="A16" s="36"/>
      <c r="B16" s="36"/>
      <c r="C16" s="36"/>
      <c r="D16" s="36"/>
      <c r="E16" s="92"/>
      <c r="F16" s="131"/>
      <c r="G16" s="131"/>
      <c r="H16" s="131"/>
      <c r="I16" s="131"/>
      <c r="J16" s="131"/>
      <c r="K16" s="135"/>
      <c r="L16" s="135"/>
      <c r="M16" s="135"/>
      <c r="O16" s="114">
        <f t="shared" si="0"/>
        <v>0</v>
      </c>
    </row>
    <row r="17" spans="1:15" ht="18.75">
      <c r="A17" s="56" t="s">
        <v>1192</v>
      </c>
      <c r="B17" s="40"/>
      <c r="C17" s="40"/>
      <c r="D17" s="42"/>
      <c r="E17" s="95"/>
      <c r="F17" s="149"/>
      <c r="G17" s="150">
        <v>158</v>
      </c>
      <c r="H17" s="150">
        <v>166</v>
      </c>
      <c r="I17" s="150">
        <v>174</v>
      </c>
      <c r="J17" s="150">
        <v>182</v>
      </c>
      <c r="K17" s="142"/>
      <c r="L17" s="135"/>
      <c r="M17" s="135"/>
      <c r="O17" s="114">
        <f t="shared" si="0"/>
        <v>0</v>
      </c>
    </row>
    <row r="18" spans="1:15">
      <c r="A18" s="2" t="s">
        <v>777</v>
      </c>
      <c r="B18" s="2" t="s">
        <v>798</v>
      </c>
      <c r="C18" s="2" t="s">
        <v>13</v>
      </c>
      <c r="D18" s="2" t="s">
        <v>1036</v>
      </c>
      <c r="E18" s="91">
        <v>155100</v>
      </c>
      <c r="F18" s="130">
        <f>SUM(G18:M18)</f>
        <v>0</v>
      </c>
      <c r="G18" s="155"/>
      <c r="H18" s="155"/>
      <c r="I18" s="155"/>
      <c r="J18" s="155"/>
      <c r="K18" s="151"/>
      <c r="L18" s="135"/>
      <c r="M18" s="135"/>
      <c r="O18" s="114">
        <f t="shared" si="0"/>
        <v>0</v>
      </c>
    </row>
    <row r="19" spans="1:15">
      <c r="A19" s="36"/>
      <c r="B19" s="36"/>
      <c r="C19" s="36"/>
      <c r="D19" s="36"/>
      <c r="E19" s="92"/>
      <c r="F19" s="131"/>
      <c r="G19" s="133"/>
      <c r="H19" s="133"/>
      <c r="I19" s="133"/>
      <c r="J19" s="133"/>
      <c r="K19" s="152"/>
      <c r="L19" s="143"/>
      <c r="M19" s="135"/>
      <c r="O19" s="114">
        <f t="shared" si="0"/>
        <v>0</v>
      </c>
    </row>
    <row r="20" spans="1:15" ht="18.75">
      <c r="A20" s="56" t="s">
        <v>1193</v>
      </c>
      <c r="B20" s="40"/>
      <c r="C20" s="40"/>
      <c r="D20" s="42"/>
      <c r="E20" s="95"/>
      <c r="F20" s="149"/>
      <c r="G20" s="150">
        <v>170</v>
      </c>
      <c r="H20" s="150">
        <v>175</v>
      </c>
      <c r="I20" s="150">
        <v>182</v>
      </c>
      <c r="J20" s="150">
        <v>185</v>
      </c>
      <c r="K20" s="150">
        <v>188</v>
      </c>
      <c r="L20" s="144">
        <v>193</v>
      </c>
      <c r="M20" s="142"/>
      <c r="O20" s="114">
        <f t="shared" si="0"/>
        <v>0</v>
      </c>
    </row>
    <row r="21" spans="1:15">
      <c r="A21" s="2" t="s">
        <v>768</v>
      </c>
      <c r="B21" s="2" t="s">
        <v>78</v>
      </c>
      <c r="C21" s="2" t="s">
        <v>0</v>
      </c>
      <c r="D21" s="2" t="s">
        <v>986</v>
      </c>
      <c r="E21" s="91">
        <v>207900.00000000003</v>
      </c>
      <c r="F21" s="130">
        <f>SUM(G21:M21)</f>
        <v>0</v>
      </c>
      <c r="G21" s="141"/>
      <c r="H21" s="141"/>
      <c r="I21" s="141"/>
      <c r="J21" s="141"/>
      <c r="K21" s="141"/>
      <c r="L21" s="147"/>
      <c r="M21" s="142"/>
      <c r="O21" s="114">
        <f t="shared" si="0"/>
        <v>0</v>
      </c>
    </row>
    <row r="22" spans="1:15">
      <c r="A22" s="2" t="s">
        <v>769</v>
      </c>
      <c r="B22" s="2" t="s">
        <v>795</v>
      </c>
      <c r="C22" s="2" t="s">
        <v>0</v>
      </c>
      <c r="D22" s="2" t="s">
        <v>986</v>
      </c>
      <c r="E22" s="91">
        <v>207900.00000000003</v>
      </c>
      <c r="F22" s="130">
        <f>SUM(G22:M22)</f>
        <v>0</v>
      </c>
      <c r="G22" s="141"/>
      <c r="H22" s="141"/>
      <c r="I22" s="141"/>
      <c r="J22" s="141"/>
      <c r="K22" s="147"/>
      <c r="L22" s="141"/>
      <c r="M22" s="142"/>
      <c r="O22" s="114">
        <f t="shared" si="0"/>
        <v>0</v>
      </c>
    </row>
    <row r="23" spans="1:15">
      <c r="A23" s="2" t="s">
        <v>978</v>
      </c>
      <c r="B23" s="2" t="s">
        <v>979</v>
      </c>
      <c r="C23" s="2" t="s">
        <v>0</v>
      </c>
      <c r="D23" s="2" t="s">
        <v>986</v>
      </c>
      <c r="E23" s="91">
        <v>191400.00000000003</v>
      </c>
      <c r="F23" s="130">
        <f>SUM(G23:M23)</f>
        <v>0</v>
      </c>
      <c r="G23" s="141"/>
      <c r="H23" s="141"/>
      <c r="I23" s="141"/>
      <c r="J23" s="147"/>
      <c r="K23" s="141"/>
      <c r="L23" s="141"/>
      <c r="M23" s="142"/>
      <c r="O23" s="114">
        <f t="shared" si="0"/>
        <v>0</v>
      </c>
    </row>
    <row r="24" spans="1:15">
      <c r="A24" s="2" t="s">
        <v>770</v>
      </c>
      <c r="B24" s="2" t="s">
        <v>796</v>
      </c>
      <c r="C24" s="2" t="s">
        <v>0</v>
      </c>
      <c r="D24" s="2" t="s">
        <v>986</v>
      </c>
      <c r="E24" s="91">
        <v>191400.00000000003</v>
      </c>
      <c r="F24" s="130">
        <f>SUM(G24:M24)</f>
        <v>0</v>
      </c>
      <c r="G24" s="141"/>
      <c r="H24" s="141"/>
      <c r="I24" s="147"/>
      <c r="J24" s="141"/>
      <c r="K24" s="141"/>
      <c r="L24" s="141"/>
      <c r="M24" s="142"/>
      <c r="O24" s="114">
        <f t="shared" si="0"/>
        <v>0</v>
      </c>
    </row>
    <row r="25" spans="1:15">
      <c r="A25" s="2" t="s">
        <v>770</v>
      </c>
      <c r="B25" s="2" t="s">
        <v>796</v>
      </c>
      <c r="C25" s="2" t="s">
        <v>4</v>
      </c>
      <c r="D25" s="3" t="s">
        <v>987</v>
      </c>
      <c r="E25" s="93">
        <v>189200.00000000003</v>
      </c>
      <c r="F25" s="130">
        <f>SUM(G25:M25)</f>
        <v>0</v>
      </c>
      <c r="G25" s="147"/>
      <c r="H25" s="147"/>
      <c r="I25" s="141"/>
      <c r="J25" s="141"/>
      <c r="K25" s="141"/>
      <c r="L25" s="141"/>
      <c r="M25" s="142"/>
      <c r="O25" s="114">
        <f t="shared" si="0"/>
        <v>0</v>
      </c>
    </row>
    <row r="26" spans="1:15">
      <c r="A26" s="36"/>
      <c r="B26" s="36"/>
      <c r="C26" s="36"/>
      <c r="D26" s="37"/>
      <c r="E26" s="94"/>
      <c r="F26" s="133"/>
      <c r="G26" s="131"/>
      <c r="H26" s="131"/>
      <c r="I26" s="131"/>
      <c r="J26" s="131"/>
      <c r="K26" s="137"/>
      <c r="L26" s="137"/>
      <c r="M26" s="135"/>
      <c r="O26" s="114">
        <f t="shared" si="0"/>
        <v>0</v>
      </c>
    </row>
    <row r="27" spans="1:15" ht="18.75">
      <c r="A27" s="56" t="s">
        <v>1194</v>
      </c>
      <c r="B27" s="40"/>
      <c r="C27" s="40"/>
      <c r="D27" s="42"/>
      <c r="E27" s="95"/>
      <c r="F27" s="149"/>
      <c r="G27" s="144">
        <v>169</v>
      </c>
      <c r="H27" s="144">
        <v>173</v>
      </c>
      <c r="I27" s="144">
        <v>179</v>
      </c>
      <c r="J27" s="144">
        <v>183</v>
      </c>
      <c r="K27" s="142"/>
      <c r="L27" s="135"/>
      <c r="M27" s="135"/>
      <c r="O27" s="114">
        <f t="shared" si="0"/>
        <v>0</v>
      </c>
    </row>
    <row r="28" spans="1:15">
      <c r="A28" s="2" t="s">
        <v>773</v>
      </c>
      <c r="B28" s="2" t="s">
        <v>81</v>
      </c>
      <c r="C28" s="2" t="s">
        <v>4</v>
      </c>
      <c r="D28" s="3" t="s">
        <v>987</v>
      </c>
      <c r="E28" s="93">
        <v>194700.00000000003</v>
      </c>
      <c r="F28" s="130">
        <f>SUM(G28:M28)</f>
        <v>0</v>
      </c>
      <c r="G28" s="147"/>
      <c r="H28" s="147"/>
      <c r="I28" s="147"/>
      <c r="J28" s="147"/>
      <c r="K28" s="142"/>
      <c r="L28" s="135"/>
      <c r="M28" s="135"/>
      <c r="O28" s="114">
        <f t="shared" si="0"/>
        <v>0</v>
      </c>
    </row>
    <row r="29" spans="1:15">
      <c r="A29" s="2" t="s">
        <v>774</v>
      </c>
      <c r="B29" s="2" t="s">
        <v>82</v>
      </c>
      <c r="C29" s="2" t="s">
        <v>13</v>
      </c>
      <c r="D29" s="2" t="s">
        <v>1036</v>
      </c>
      <c r="E29" s="91">
        <v>177100</v>
      </c>
      <c r="F29" s="130">
        <f>SUM(G29:M29)</f>
        <v>0</v>
      </c>
      <c r="G29" s="147"/>
      <c r="H29" s="147"/>
      <c r="I29" s="147"/>
      <c r="J29" s="147"/>
      <c r="K29" s="142"/>
      <c r="L29" s="135"/>
      <c r="M29" s="135"/>
      <c r="O29" s="114">
        <f t="shared" si="0"/>
        <v>0</v>
      </c>
    </row>
    <row r="30" spans="1:15">
      <c r="A30" s="36"/>
      <c r="B30" s="36"/>
      <c r="C30" s="36"/>
      <c r="D30" s="36"/>
      <c r="E30" s="92"/>
      <c r="F30" s="131"/>
      <c r="G30" s="131"/>
      <c r="H30" s="131"/>
      <c r="I30" s="131"/>
      <c r="J30" s="131"/>
      <c r="K30" s="143"/>
      <c r="L30" s="135"/>
      <c r="M30" s="135"/>
      <c r="O30" s="114">
        <f t="shared" si="0"/>
        <v>0</v>
      </c>
    </row>
    <row r="31" spans="1:15" ht="18.75">
      <c r="A31" s="56" t="s">
        <v>1195</v>
      </c>
      <c r="B31" s="40"/>
      <c r="C31" s="40"/>
      <c r="D31" s="42"/>
      <c r="E31" s="95"/>
      <c r="F31" s="149"/>
      <c r="G31" s="144">
        <v>134</v>
      </c>
      <c r="H31" s="144">
        <v>143</v>
      </c>
      <c r="I31" s="144">
        <v>150</v>
      </c>
      <c r="J31" s="144">
        <v>158</v>
      </c>
      <c r="K31" s="144">
        <v>164</v>
      </c>
      <c r="L31" s="142"/>
      <c r="M31" s="135"/>
      <c r="O31" s="114">
        <f t="shared" si="0"/>
        <v>0</v>
      </c>
    </row>
    <row r="32" spans="1:15">
      <c r="A32" s="2" t="s">
        <v>772</v>
      </c>
      <c r="B32" s="2" t="s">
        <v>1155</v>
      </c>
      <c r="C32" s="2" t="s">
        <v>65</v>
      </c>
      <c r="D32" s="2" t="s">
        <v>1104</v>
      </c>
      <c r="E32" s="91">
        <v>86900</v>
      </c>
      <c r="F32" s="130">
        <f>SUM(G32:M32)</f>
        <v>0</v>
      </c>
      <c r="G32" s="147"/>
      <c r="H32" s="147"/>
      <c r="I32" s="141"/>
      <c r="J32" s="141"/>
      <c r="K32" s="141"/>
      <c r="L32" s="142"/>
      <c r="M32" s="135"/>
      <c r="O32" s="114">
        <f t="shared" si="0"/>
        <v>0</v>
      </c>
    </row>
    <row r="33" spans="1:15">
      <c r="A33" s="2" t="s">
        <v>772</v>
      </c>
      <c r="B33" s="2" t="s">
        <v>1155</v>
      </c>
      <c r="C33" s="2" t="s">
        <v>64</v>
      </c>
      <c r="D33" s="2" t="s">
        <v>80</v>
      </c>
      <c r="E33" s="91">
        <v>99000.000000000015</v>
      </c>
      <c r="F33" s="130">
        <f>SUM(G33:M33)</f>
        <v>0</v>
      </c>
      <c r="G33" s="141"/>
      <c r="H33" s="141"/>
      <c r="I33" s="147"/>
      <c r="J33" s="147"/>
      <c r="K33" s="147"/>
      <c r="L33" s="142"/>
      <c r="M33" s="135"/>
      <c r="O33" s="114">
        <f t="shared" si="0"/>
        <v>0</v>
      </c>
    </row>
    <row r="34" spans="1:15">
      <c r="A34" s="36"/>
      <c r="B34" s="36"/>
      <c r="C34" s="36"/>
      <c r="D34" s="36"/>
      <c r="E34" s="92"/>
      <c r="F34" s="131"/>
      <c r="G34" s="131"/>
      <c r="H34" s="131"/>
      <c r="I34" s="131"/>
      <c r="J34" s="131"/>
      <c r="K34" s="137"/>
      <c r="L34" s="135"/>
      <c r="M34" s="135"/>
      <c r="O34" s="114">
        <f t="shared" si="0"/>
        <v>0</v>
      </c>
    </row>
    <row r="35" spans="1:15" ht="18.75">
      <c r="A35" s="56" t="s">
        <v>1192</v>
      </c>
      <c r="B35" s="40"/>
      <c r="C35" s="40"/>
      <c r="D35" s="42"/>
      <c r="E35" s="95"/>
      <c r="F35" s="149"/>
      <c r="G35" s="144">
        <v>158</v>
      </c>
      <c r="H35" s="144">
        <v>166</v>
      </c>
      <c r="I35" s="144">
        <v>174</v>
      </c>
      <c r="J35" s="144">
        <v>182</v>
      </c>
      <c r="K35" s="142"/>
      <c r="L35" s="135"/>
      <c r="M35" s="135"/>
      <c r="O35" s="114">
        <f t="shared" si="0"/>
        <v>0</v>
      </c>
    </row>
    <row r="36" spans="1:15">
      <c r="A36" s="2" t="s">
        <v>778</v>
      </c>
      <c r="B36" s="2" t="s">
        <v>84</v>
      </c>
      <c r="C36" s="2" t="s">
        <v>1037</v>
      </c>
      <c r="D36" s="2" t="s">
        <v>1038</v>
      </c>
      <c r="E36" s="91">
        <v>151800</v>
      </c>
      <c r="F36" s="130">
        <f>SUM(G36:M36)</f>
        <v>0</v>
      </c>
      <c r="G36" s="147"/>
      <c r="H36" s="147"/>
      <c r="I36" s="147"/>
      <c r="J36" s="147"/>
      <c r="K36" s="142"/>
      <c r="L36" s="135"/>
      <c r="M36" s="135"/>
      <c r="O36" s="114">
        <f t="shared" si="0"/>
        <v>0</v>
      </c>
    </row>
    <row r="37" spans="1:15">
      <c r="A37" s="35"/>
      <c r="B37" s="36"/>
      <c r="C37" s="36"/>
      <c r="D37" s="36"/>
      <c r="E37" s="96"/>
      <c r="F37" s="136"/>
      <c r="G37" s="144">
        <v>155</v>
      </c>
      <c r="H37" s="144">
        <v>162</v>
      </c>
      <c r="I37" s="144">
        <v>170</v>
      </c>
      <c r="J37" s="144">
        <v>178</v>
      </c>
      <c r="K37" s="142"/>
      <c r="L37" s="135"/>
      <c r="M37" s="135"/>
      <c r="O37" s="114">
        <f t="shared" si="0"/>
        <v>0</v>
      </c>
    </row>
    <row r="38" spans="1:15">
      <c r="A38" s="2" t="s">
        <v>779</v>
      </c>
      <c r="B38" s="2" t="s">
        <v>85</v>
      </c>
      <c r="C38" s="2" t="s">
        <v>12</v>
      </c>
      <c r="D38" s="2" t="s">
        <v>16</v>
      </c>
      <c r="E38" s="91">
        <v>113300.00000000001</v>
      </c>
      <c r="F38" s="130">
        <f>SUM(G38:M38)</f>
        <v>0</v>
      </c>
      <c r="G38" s="147"/>
      <c r="H38" s="147"/>
      <c r="I38" s="147"/>
      <c r="J38" s="147"/>
      <c r="K38" s="142"/>
      <c r="L38" s="135"/>
      <c r="M38" s="135"/>
      <c r="O38" s="114">
        <f t="shared" si="0"/>
        <v>0</v>
      </c>
    </row>
    <row r="39" spans="1:15">
      <c r="A39" s="2" t="s">
        <v>780</v>
      </c>
      <c r="B39" s="2" t="s">
        <v>86</v>
      </c>
      <c r="C39" s="2" t="s">
        <v>87</v>
      </c>
      <c r="D39" s="2" t="s">
        <v>1039</v>
      </c>
      <c r="E39" s="91">
        <v>84700</v>
      </c>
      <c r="F39" s="130">
        <f>SUM(G39:M39)</f>
        <v>0</v>
      </c>
      <c r="G39" s="147"/>
      <c r="H39" s="147"/>
      <c r="I39" s="147"/>
      <c r="J39" s="147"/>
      <c r="K39" s="142"/>
      <c r="L39" s="135"/>
      <c r="M39" s="135"/>
      <c r="O39" s="114">
        <f t="shared" si="0"/>
        <v>0</v>
      </c>
    </row>
    <row r="40" spans="1:15">
      <c r="A40" s="35"/>
      <c r="B40" s="36"/>
      <c r="C40" s="36"/>
      <c r="D40" s="36"/>
      <c r="E40" s="96"/>
      <c r="F40" s="136"/>
      <c r="G40" s="144">
        <v>148</v>
      </c>
      <c r="H40" s="144">
        <v>156</v>
      </c>
      <c r="I40" s="144">
        <v>164</v>
      </c>
      <c r="J40" s="144">
        <v>172</v>
      </c>
      <c r="K40" s="144">
        <v>178</v>
      </c>
      <c r="L40" s="135"/>
      <c r="M40" s="135"/>
      <c r="O40" s="114">
        <f t="shared" si="0"/>
        <v>0</v>
      </c>
    </row>
    <row r="41" spans="1:15">
      <c r="A41" s="2" t="s">
        <v>781</v>
      </c>
      <c r="B41" s="2" t="s">
        <v>88</v>
      </c>
      <c r="C41" s="2" t="s">
        <v>1040</v>
      </c>
      <c r="D41" s="2" t="s">
        <v>1041</v>
      </c>
      <c r="E41" s="91">
        <v>78650</v>
      </c>
      <c r="F41" s="130">
        <f>SUM(G41:M41)</f>
        <v>0</v>
      </c>
      <c r="G41" s="147"/>
      <c r="H41" s="147"/>
      <c r="I41" s="147"/>
      <c r="J41" s="147"/>
      <c r="K41" s="147"/>
      <c r="L41" s="135"/>
      <c r="M41" s="135"/>
      <c r="O41" s="114">
        <f t="shared" si="0"/>
        <v>0</v>
      </c>
    </row>
    <row r="42" spans="1:15">
      <c r="A42" s="59"/>
      <c r="B42" s="59"/>
      <c r="C42" s="59"/>
      <c r="D42" s="59"/>
      <c r="E42" s="99"/>
      <c r="F42" s="143"/>
      <c r="G42" s="143"/>
      <c r="H42" s="143"/>
      <c r="I42" s="143"/>
      <c r="J42" s="143"/>
      <c r="K42" s="135"/>
      <c r="L42" s="135"/>
      <c r="M42" s="135"/>
      <c r="O42" s="114">
        <f t="shared" si="0"/>
        <v>0</v>
      </c>
    </row>
    <row r="43" spans="1:15" ht="18.75">
      <c r="A43" s="56" t="s">
        <v>1196</v>
      </c>
      <c r="B43" s="40"/>
      <c r="C43" s="40"/>
      <c r="D43" s="42"/>
      <c r="E43" s="95"/>
      <c r="F43" s="149"/>
      <c r="G43" s="144">
        <v>158</v>
      </c>
      <c r="H43" s="144">
        <v>167</v>
      </c>
      <c r="I43" s="144">
        <v>175</v>
      </c>
      <c r="J43" s="144">
        <v>183</v>
      </c>
      <c r="K43" s="142"/>
      <c r="L43" s="135"/>
      <c r="M43" s="153"/>
      <c r="O43" s="114">
        <f t="shared" si="0"/>
        <v>0</v>
      </c>
    </row>
    <row r="44" spans="1:15">
      <c r="A44" s="2" t="s">
        <v>801</v>
      </c>
      <c r="B44" s="2" t="s">
        <v>1032</v>
      </c>
      <c r="C44" s="2" t="s">
        <v>1042</v>
      </c>
      <c r="D44" s="2" t="s">
        <v>1043</v>
      </c>
      <c r="E44" s="91">
        <v>140800</v>
      </c>
      <c r="F44" s="130">
        <f>SUM(G44:M44)</f>
        <v>0</v>
      </c>
      <c r="G44" s="147"/>
      <c r="H44" s="147"/>
      <c r="I44" s="147"/>
      <c r="J44" s="147"/>
      <c r="K44" s="142"/>
      <c r="L44" s="135"/>
      <c r="M44" s="153"/>
      <c r="O44" s="114">
        <f t="shared" si="0"/>
        <v>0</v>
      </c>
    </row>
    <row r="45" spans="1:15">
      <c r="A45" s="2" t="s">
        <v>782</v>
      </c>
      <c r="B45" s="2" t="s">
        <v>1033</v>
      </c>
      <c r="C45" s="2" t="s">
        <v>1042</v>
      </c>
      <c r="D45" s="2" t="s">
        <v>1043</v>
      </c>
      <c r="E45" s="91">
        <v>107800.00000000001</v>
      </c>
      <c r="F45" s="130">
        <f>SUM(G45:M45)</f>
        <v>0</v>
      </c>
      <c r="G45" s="147"/>
      <c r="H45" s="147"/>
      <c r="I45" s="147"/>
      <c r="J45" s="147"/>
      <c r="K45" s="142"/>
      <c r="L45" s="135"/>
      <c r="M45" s="153"/>
      <c r="O45" s="114">
        <f t="shared" si="0"/>
        <v>0</v>
      </c>
    </row>
    <row r="46" spans="1:15">
      <c r="A46" s="35"/>
      <c r="B46" s="36"/>
      <c r="C46" s="36"/>
      <c r="D46" s="36"/>
      <c r="E46" s="96"/>
      <c r="F46" s="136"/>
      <c r="G46" s="144">
        <v>157</v>
      </c>
      <c r="H46" s="144">
        <v>165</v>
      </c>
      <c r="I46" s="144">
        <v>173</v>
      </c>
      <c r="J46" s="144">
        <v>179</v>
      </c>
      <c r="K46" s="142"/>
      <c r="L46" s="135"/>
      <c r="M46" s="135"/>
      <c r="O46" s="114">
        <f t="shared" si="0"/>
        <v>0</v>
      </c>
    </row>
    <row r="47" spans="1:15">
      <c r="A47" s="2" t="s">
        <v>783</v>
      </c>
      <c r="B47" s="2" t="s">
        <v>1034</v>
      </c>
      <c r="C47" s="2" t="s">
        <v>87</v>
      </c>
      <c r="D47" s="2" t="s">
        <v>1039</v>
      </c>
      <c r="E47" s="91">
        <v>79200</v>
      </c>
      <c r="F47" s="130">
        <f>SUM(G47:M47)</f>
        <v>0</v>
      </c>
      <c r="G47" s="147"/>
      <c r="H47" s="147"/>
      <c r="I47" s="147"/>
      <c r="J47" s="147"/>
      <c r="K47" s="142"/>
      <c r="L47" s="135"/>
      <c r="M47" s="135"/>
      <c r="O47" s="114">
        <f t="shared" si="0"/>
        <v>0</v>
      </c>
    </row>
    <row r="48" spans="1:15">
      <c r="A48" s="36"/>
      <c r="B48" s="36"/>
      <c r="C48" s="36"/>
      <c r="D48" s="36"/>
      <c r="E48" s="92"/>
      <c r="F48" s="131"/>
      <c r="G48" s="131"/>
      <c r="H48" s="131"/>
      <c r="I48" s="137"/>
      <c r="J48" s="137"/>
      <c r="K48" s="135"/>
      <c r="L48" s="135"/>
      <c r="M48" s="135"/>
      <c r="O48" s="114">
        <f t="shared" si="0"/>
        <v>0</v>
      </c>
    </row>
    <row r="49" spans="1:15" ht="18.75">
      <c r="A49" s="56" t="s">
        <v>1197</v>
      </c>
      <c r="B49" s="40"/>
      <c r="C49" s="40"/>
      <c r="D49" s="42"/>
      <c r="E49" s="95"/>
      <c r="F49" s="149"/>
      <c r="G49" s="144">
        <v>150</v>
      </c>
      <c r="H49" s="144">
        <v>160</v>
      </c>
      <c r="I49" s="142"/>
      <c r="J49" s="135"/>
      <c r="K49" s="135"/>
      <c r="L49" s="135"/>
      <c r="M49" s="135"/>
      <c r="O49" s="114">
        <f t="shared" si="0"/>
        <v>0</v>
      </c>
    </row>
    <row r="50" spans="1:15">
      <c r="A50" s="2" t="s">
        <v>112</v>
      </c>
      <c r="B50" s="2" t="s">
        <v>113</v>
      </c>
      <c r="C50" s="2"/>
      <c r="D50" s="2"/>
      <c r="E50" s="91">
        <v>143000</v>
      </c>
      <c r="F50" s="130">
        <f>SUM(G50:M50)</f>
        <v>0</v>
      </c>
      <c r="G50" s="147"/>
      <c r="H50" s="147"/>
      <c r="I50" s="142"/>
      <c r="J50" s="135"/>
      <c r="K50" s="135"/>
      <c r="L50" s="135"/>
      <c r="M50" s="135"/>
      <c r="O50" s="114">
        <f t="shared" si="0"/>
        <v>0</v>
      </c>
    </row>
    <row r="51" spans="1:15">
      <c r="A51" s="2" t="s">
        <v>662</v>
      </c>
      <c r="B51" s="2" t="s">
        <v>663</v>
      </c>
      <c r="C51" s="2"/>
      <c r="D51" s="2"/>
      <c r="E51" s="91">
        <v>38500</v>
      </c>
      <c r="F51" s="130">
        <f>SUM(G51:M51)</f>
        <v>0</v>
      </c>
      <c r="G51" s="141"/>
      <c r="H51" s="147"/>
      <c r="I51" s="142"/>
      <c r="J51" s="135"/>
      <c r="K51" s="135"/>
      <c r="L51" s="135"/>
      <c r="M51" s="135"/>
      <c r="O51" s="114">
        <f t="shared" si="0"/>
        <v>0</v>
      </c>
    </row>
    <row r="52" spans="1:15">
      <c r="A52" s="35"/>
      <c r="B52" s="36"/>
      <c r="C52" s="36"/>
      <c r="D52" s="36"/>
      <c r="E52" s="96"/>
      <c r="F52" s="136"/>
      <c r="G52" s="144">
        <v>156</v>
      </c>
      <c r="H52" s="144">
        <v>164</v>
      </c>
      <c r="I52" s="144">
        <v>172</v>
      </c>
      <c r="J52" s="144">
        <v>180</v>
      </c>
      <c r="K52" s="135"/>
      <c r="L52" s="135"/>
      <c r="M52" s="135"/>
      <c r="O52" s="114">
        <f t="shared" si="0"/>
        <v>0</v>
      </c>
    </row>
    <row r="53" spans="1:15">
      <c r="A53" s="2" t="s">
        <v>114</v>
      </c>
      <c r="B53" s="2" t="s">
        <v>115</v>
      </c>
      <c r="C53" s="2"/>
      <c r="D53" s="2"/>
      <c r="E53" s="91">
        <v>115500.00000000001</v>
      </c>
      <c r="F53" s="130">
        <f>SUM(G53:M53)</f>
        <v>0</v>
      </c>
      <c r="G53" s="147"/>
      <c r="H53" s="147"/>
      <c r="I53" s="147"/>
      <c r="J53" s="147"/>
      <c r="K53" s="135"/>
      <c r="L53" s="135"/>
      <c r="M53" s="135"/>
      <c r="O53" s="114">
        <f t="shared" si="0"/>
        <v>0</v>
      </c>
    </row>
    <row r="54" spans="1:15">
      <c r="A54" s="2" t="s">
        <v>664</v>
      </c>
      <c r="B54" s="2" t="s">
        <v>665</v>
      </c>
      <c r="C54" s="2"/>
      <c r="D54" s="2"/>
      <c r="E54" s="91">
        <v>38500</v>
      </c>
      <c r="F54" s="130">
        <f>SUM(G54:M54)</f>
        <v>0</v>
      </c>
      <c r="G54" s="147"/>
      <c r="H54" s="147"/>
      <c r="I54" s="147"/>
      <c r="J54" s="147"/>
      <c r="K54" s="135"/>
      <c r="L54" s="135"/>
      <c r="M54" s="135"/>
      <c r="O54" s="114">
        <f t="shared" si="0"/>
        <v>0</v>
      </c>
    </row>
    <row r="55" spans="1:15">
      <c r="A55" s="36"/>
      <c r="B55" s="36"/>
      <c r="C55" s="36"/>
      <c r="D55" s="36"/>
      <c r="E55" s="92"/>
      <c r="F55" s="131"/>
      <c r="G55" s="131"/>
      <c r="H55" s="137"/>
      <c r="I55" s="137"/>
      <c r="J55" s="137"/>
      <c r="K55" s="135"/>
      <c r="L55" s="135"/>
      <c r="M55" s="135"/>
      <c r="O55" s="114">
        <f t="shared" si="0"/>
        <v>0</v>
      </c>
    </row>
    <row r="56" spans="1:15" ht="18.75">
      <c r="A56" s="56" t="s">
        <v>1198</v>
      </c>
      <c r="B56" s="40"/>
      <c r="C56" s="40"/>
      <c r="D56" s="42"/>
      <c r="E56" s="95"/>
      <c r="F56" s="149"/>
      <c r="G56" s="144">
        <v>180</v>
      </c>
      <c r="H56" s="144">
        <v>189</v>
      </c>
      <c r="I56" s="135"/>
      <c r="J56" s="135"/>
      <c r="K56" s="135"/>
      <c r="L56" s="135"/>
      <c r="M56" s="135"/>
      <c r="O56" s="114">
        <f t="shared" si="0"/>
        <v>0</v>
      </c>
    </row>
    <row r="57" spans="1:15">
      <c r="A57" s="2" t="s">
        <v>97</v>
      </c>
      <c r="B57" s="2" t="s">
        <v>98</v>
      </c>
      <c r="C57" s="2"/>
      <c r="D57" s="2"/>
      <c r="E57" s="91">
        <v>143000</v>
      </c>
      <c r="F57" s="130">
        <f>SUM(G57:M57)</f>
        <v>0</v>
      </c>
      <c r="G57" s="147"/>
      <c r="H57" s="147"/>
      <c r="I57" s="135"/>
      <c r="J57" s="135"/>
      <c r="K57" s="135"/>
      <c r="L57" s="135"/>
      <c r="M57" s="135"/>
      <c r="O57" s="114">
        <f t="shared" si="0"/>
        <v>0</v>
      </c>
    </row>
    <row r="58" spans="1:15">
      <c r="A58" s="35"/>
      <c r="B58" s="36"/>
      <c r="C58" s="36"/>
      <c r="D58" s="36"/>
      <c r="E58" s="96"/>
      <c r="F58" s="136"/>
      <c r="G58" s="144">
        <v>172</v>
      </c>
      <c r="H58" s="144">
        <v>182</v>
      </c>
      <c r="I58" s="144">
        <v>192</v>
      </c>
      <c r="J58" s="135"/>
      <c r="K58" s="135"/>
      <c r="L58" s="135"/>
      <c r="M58" s="135"/>
      <c r="O58" s="114">
        <f t="shared" si="0"/>
        <v>0</v>
      </c>
    </row>
    <row r="59" spans="1:15">
      <c r="A59" s="2" t="s">
        <v>99</v>
      </c>
      <c r="B59" s="2" t="s">
        <v>100</v>
      </c>
      <c r="C59" s="2"/>
      <c r="D59" s="2"/>
      <c r="E59" s="91">
        <v>132000</v>
      </c>
      <c r="F59" s="130">
        <f>SUM(G59:M59)</f>
        <v>0</v>
      </c>
      <c r="G59" s="147"/>
      <c r="H59" s="147"/>
      <c r="I59" s="147"/>
      <c r="J59" s="142"/>
      <c r="K59" s="135"/>
      <c r="L59" s="135"/>
      <c r="M59" s="135"/>
      <c r="O59" s="114">
        <f t="shared" si="0"/>
        <v>0</v>
      </c>
    </row>
    <row r="60" spans="1:15">
      <c r="A60" s="2" t="s">
        <v>659</v>
      </c>
      <c r="B60" s="2" t="s">
        <v>660</v>
      </c>
      <c r="C60" s="2"/>
      <c r="D60" s="2"/>
      <c r="E60" s="91">
        <v>38500</v>
      </c>
      <c r="F60" s="130">
        <f>SUM(G60:M60)</f>
        <v>0</v>
      </c>
      <c r="G60" s="147"/>
      <c r="H60" s="147"/>
      <c r="I60" s="147"/>
      <c r="J60" s="142"/>
      <c r="K60" s="135"/>
      <c r="L60" s="135"/>
      <c r="M60" s="135"/>
      <c r="O60" s="114">
        <f t="shared" si="0"/>
        <v>0</v>
      </c>
    </row>
    <row r="61" spans="1:15">
      <c r="A61" s="35"/>
      <c r="B61" s="36"/>
      <c r="C61" s="36"/>
      <c r="D61" s="36"/>
      <c r="E61" s="96"/>
      <c r="F61" s="136"/>
      <c r="G61" s="144">
        <v>171</v>
      </c>
      <c r="H61" s="144">
        <v>179</v>
      </c>
      <c r="I61" s="144">
        <v>185</v>
      </c>
      <c r="J61" s="142"/>
      <c r="K61" s="135"/>
      <c r="L61" s="135"/>
      <c r="M61" s="135"/>
      <c r="O61" s="114">
        <f t="shared" si="0"/>
        <v>0</v>
      </c>
    </row>
    <row r="62" spans="1:15">
      <c r="A62" s="2" t="s">
        <v>101</v>
      </c>
      <c r="B62" s="2" t="s">
        <v>102</v>
      </c>
      <c r="C62" s="2"/>
      <c r="D62" s="2"/>
      <c r="E62" s="91">
        <v>121000.00000000001</v>
      </c>
      <c r="F62" s="130">
        <f>SUM(G62:M62)</f>
        <v>0</v>
      </c>
      <c r="G62" s="147"/>
      <c r="H62" s="147"/>
      <c r="I62" s="147"/>
      <c r="J62" s="142"/>
      <c r="K62" s="135"/>
      <c r="L62" s="135"/>
      <c r="M62" s="135"/>
      <c r="O62" s="114">
        <f t="shared" si="0"/>
        <v>0</v>
      </c>
    </row>
    <row r="63" spans="1:15">
      <c r="A63" s="2" t="s">
        <v>666</v>
      </c>
      <c r="B63" s="2" t="s">
        <v>667</v>
      </c>
      <c r="C63" s="2"/>
      <c r="D63" s="2"/>
      <c r="E63" s="91">
        <v>38500</v>
      </c>
      <c r="F63" s="130">
        <f>SUM(G63:M63)</f>
        <v>0</v>
      </c>
      <c r="G63" s="147"/>
      <c r="H63" s="147"/>
      <c r="I63" s="147"/>
      <c r="J63" s="142"/>
      <c r="K63" s="135"/>
      <c r="L63" s="135"/>
      <c r="M63" s="135"/>
      <c r="O63" s="114">
        <f t="shared" si="0"/>
        <v>0</v>
      </c>
    </row>
    <row r="64" spans="1:15">
      <c r="A64" s="35"/>
      <c r="B64" s="36"/>
      <c r="C64" s="36"/>
      <c r="D64" s="36"/>
      <c r="E64" s="96"/>
      <c r="F64" s="136"/>
      <c r="G64" s="144">
        <v>137</v>
      </c>
      <c r="H64" s="144">
        <v>147</v>
      </c>
      <c r="I64" s="144">
        <v>157</v>
      </c>
      <c r="J64" s="144">
        <v>167</v>
      </c>
      <c r="K64" s="144">
        <v>177</v>
      </c>
      <c r="L64" s="135"/>
      <c r="M64" s="135"/>
      <c r="O64" s="114">
        <f t="shared" si="0"/>
        <v>0</v>
      </c>
    </row>
    <row r="65" spans="1:15">
      <c r="A65" s="2" t="s">
        <v>103</v>
      </c>
      <c r="B65" s="2" t="s">
        <v>104</v>
      </c>
      <c r="C65" s="2"/>
      <c r="D65" s="2"/>
      <c r="E65" s="91">
        <v>93500.000000000015</v>
      </c>
      <c r="F65" s="130">
        <f>SUM(G65:M65)</f>
        <v>0</v>
      </c>
      <c r="G65" s="147"/>
      <c r="H65" s="147"/>
      <c r="I65" s="147"/>
      <c r="J65" s="147"/>
      <c r="K65" s="147"/>
      <c r="L65" s="135"/>
      <c r="M65" s="135"/>
      <c r="O65" s="114">
        <f t="shared" si="0"/>
        <v>0</v>
      </c>
    </row>
    <row r="66" spans="1:15">
      <c r="A66" s="36"/>
      <c r="B66" s="36"/>
      <c r="C66" s="36"/>
      <c r="D66" s="36"/>
      <c r="E66" s="92"/>
      <c r="F66" s="131"/>
      <c r="G66" s="131"/>
      <c r="H66" s="131"/>
      <c r="I66" s="131"/>
      <c r="J66" s="131"/>
      <c r="K66" s="131"/>
      <c r="L66" s="135"/>
      <c r="M66" s="135"/>
      <c r="O66" s="114">
        <f t="shared" si="0"/>
        <v>0</v>
      </c>
    </row>
    <row r="67" spans="1:15" ht="18.75">
      <c r="A67" s="56" t="s">
        <v>1199</v>
      </c>
      <c r="B67" s="40"/>
      <c r="C67" s="40"/>
      <c r="D67" s="42"/>
      <c r="E67" s="95"/>
      <c r="F67" s="149"/>
      <c r="G67" s="144">
        <v>148</v>
      </c>
      <c r="H67" s="144">
        <v>156</v>
      </c>
      <c r="I67" s="144">
        <v>164</v>
      </c>
      <c r="J67" s="144">
        <v>172</v>
      </c>
      <c r="K67" s="144">
        <v>178</v>
      </c>
      <c r="L67" s="135"/>
      <c r="M67" s="135"/>
      <c r="O67" s="114">
        <f t="shared" si="0"/>
        <v>0</v>
      </c>
    </row>
    <row r="68" spans="1:15">
      <c r="A68" s="2" t="s">
        <v>861</v>
      </c>
      <c r="B68" s="2" t="s">
        <v>862</v>
      </c>
      <c r="C68" s="2" t="s">
        <v>87</v>
      </c>
      <c r="D68" s="2" t="s">
        <v>1039</v>
      </c>
      <c r="E68" s="91">
        <v>95700.000000000015</v>
      </c>
      <c r="F68" s="130">
        <f>SUM(G68:M68)</f>
        <v>0</v>
      </c>
      <c r="G68" s="147"/>
      <c r="H68" s="147"/>
      <c r="I68" s="147"/>
      <c r="J68" s="147"/>
      <c r="K68" s="147"/>
      <c r="L68" s="135"/>
      <c r="M68" s="135"/>
      <c r="O68" s="114">
        <f t="shared" si="0"/>
        <v>0</v>
      </c>
    </row>
    <row r="69" spans="1:15">
      <c r="A69" s="36"/>
      <c r="B69" s="36"/>
      <c r="C69" s="36"/>
      <c r="D69" s="36"/>
      <c r="E69" s="92"/>
      <c r="F69" s="131"/>
      <c r="G69" s="131"/>
      <c r="H69" s="137"/>
      <c r="I69" s="137"/>
      <c r="J69" s="137"/>
      <c r="K69" s="137"/>
      <c r="L69" s="135"/>
      <c r="M69" s="135"/>
      <c r="O69" s="114">
        <f t="shared" ref="O69:O102" si="1">E69*F69</f>
        <v>0</v>
      </c>
    </row>
    <row r="70" spans="1:15" ht="18.75">
      <c r="A70" s="56" t="s">
        <v>1200</v>
      </c>
      <c r="B70" s="40"/>
      <c r="C70" s="40"/>
      <c r="D70" s="42"/>
      <c r="E70" s="95"/>
      <c r="F70" s="149"/>
      <c r="G70" s="144">
        <v>182</v>
      </c>
      <c r="H70" s="144">
        <v>192</v>
      </c>
      <c r="I70" s="135"/>
      <c r="J70" s="135"/>
      <c r="K70" s="135"/>
      <c r="L70" s="135"/>
      <c r="M70" s="135"/>
      <c r="O70" s="114">
        <f t="shared" si="1"/>
        <v>0</v>
      </c>
    </row>
    <row r="71" spans="1:15">
      <c r="A71" s="2" t="s">
        <v>105</v>
      </c>
      <c r="B71" s="2" t="s">
        <v>1035</v>
      </c>
      <c r="C71" s="2"/>
      <c r="D71" s="2"/>
      <c r="E71" s="91">
        <v>132000</v>
      </c>
      <c r="F71" s="130">
        <f>SUM(G71:M71)</f>
        <v>0</v>
      </c>
      <c r="G71" s="141"/>
      <c r="H71" s="147"/>
      <c r="I71" s="135"/>
      <c r="J71" s="135"/>
      <c r="K71" s="135"/>
      <c r="L71" s="135"/>
      <c r="M71" s="135"/>
      <c r="O71" s="114">
        <f t="shared" si="1"/>
        <v>0</v>
      </c>
    </row>
    <row r="72" spans="1:15">
      <c r="A72" s="2" t="s">
        <v>980</v>
      </c>
      <c r="B72" s="2" t="s">
        <v>981</v>
      </c>
      <c r="C72" s="2"/>
      <c r="D72" s="2"/>
      <c r="E72" s="91">
        <v>132000</v>
      </c>
      <c r="F72" s="130">
        <f>SUM(G72:M72)</f>
        <v>0</v>
      </c>
      <c r="G72" s="147"/>
      <c r="H72" s="141"/>
      <c r="I72" s="135"/>
      <c r="J72" s="135"/>
      <c r="K72" s="135"/>
      <c r="L72" s="135"/>
      <c r="M72" s="135"/>
      <c r="O72" s="114">
        <f t="shared" si="1"/>
        <v>0</v>
      </c>
    </row>
    <row r="73" spans="1:15">
      <c r="A73" s="2"/>
      <c r="B73" s="2"/>
      <c r="C73" s="2"/>
      <c r="D73" s="2"/>
      <c r="E73" s="91"/>
      <c r="F73" s="130"/>
      <c r="G73" s="144">
        <v>154</v>
      </c>
      <c r="H73" s="140">
        <v>162</v>
      </c>
      <c r="I73" s="144">
        <v>170</v>
      </c>
      <c r="J73" s="144">
        <v>178</v>
      </c>
      <c r="K73" s="144">
        <v>186</v>
      </c>
      <c r="L73" s="135"/>
      <c r="M73" s="135"/>
      <c r="O73" s="114">
        <f t="shared" si="1"/>
        <v>0</v>
      </c>
    </row>
    <row r="74" spans="1:15">
      <c r="A74" s="2" t="s">
        <v>106</v>
      </c>
      <c r="B74" s="2" t="s">
        <v>107</v>
      </c>
      <c r="C74" s="2"/>
      <c r="D74" s="2"/>
      <c r="E74" s="91">
        <v>115500.00000000001</v>
      </c>
      <c r="F74" s="130">
        <f>SUM(G74:M74)</f>
        <v>0</v>
      </c>
      <c r="G74" s="141"/>
      <c r="H74" s="147"/>
      <c r="I74" s="147"/>
      <c r="J74" s="147"/>
      <c r="K74" s="147"/>
      <c r="L74" s="135"/>
      <c r="M74" s="135"/>
      <c r="O74" s="114">
        <f t="shared" si="1"/>
        <v>0</v>
      </c>
    </row>
    <row r="75" spans="1:15">
      <c r="A75" s="2" t="s">
        <v>661</v>
      </c>
      <c r="B75" s="2" t="s">
        <v>1188</v>
      </c>
      <c r="C75" s="2"/>
      <c r="D75" s="2"/>
      <c r="E75" s="91">
        <v>38500</v>
      </c>
      <c r="F75" s="130">
        <f>SUM(G75:M75)</f>
        <v>0</v>
      </c>
      <c r="G75" s="147"/>
      <c r="H75" s="147"/>
      <c r="I75" s="147"/>
      <c r="J75" s="147"/>
      <c r="K75" s="147"/>
      <c r="L75" s="135"/>
      <c r="M75" s="135"/>
      <c r="O75" s="114">
        <f t="shared" si="1"/>
        <v>0</v>
      </c>
    </row>
    <row r="76" spans="1:15">
      <c r="A76" s="2"/>
      <c r="B76" s="2"/>
      <c r="C76" s="2"/>
      <c r="D76" s="2"/>
      <c r="E76" s="91"/>
      <c r="F76" s="130"/>
      <c r="G76" s="144">
        <v>162</v>
      </c>
      <c r="H76" s="144">
        <v>170</v>
      </c>
      <c r="I76" s="144">
        <v>178</v>
      </c>
      <c r="J76" s="144">
        <v>186</v>
      </c>
      <c r="K76" s="135"/>
      <c r="L76" s="135"/>
      <c r="M76" s="135"/>
      <c r="O76" s="114">
        <f t="shared" si="1"/>
        <v>0</v>
      </c>
    </row>
    <row r="77" spans="1:15">
      <c r="A77" s="2" t="s">
        <v>108</v>
      </c>
      <c r="B77" s="2" t="s">
        <v>109</v>
      </c>
      <c r="C77" s="2"/>
      <c r="D77" s="2"/>
      <c r="E77" s="91">
        <v>99000.000000000015</v>
      </c>
      <c r="F77" s="130">
        <f>SUM(G77:M77)</f>
        <v>0</v>
      </c>
      <c r="G77" s="147"/>
      <c r="H77" s="147"/>
      <c r="I77" s="147"/>
      <c r="J77" s="147"/>
      <c r="K77" s="135"/>
      <c r="L77" s="135"/>
      <c r="M77" s="135"/>
      <c r="O77" s="114">
        <f t="shared" si="1"/>
        <v>0</v>
      </c>
    </row>
    <row r="78" spans="1:15">
      <c r="A78" s="2"/>
      <c r="B78" s="2"/>
      <c r="C78" s="2"/>
      <c r="D78" s="2"/>
      <c r="E78" s="91"/>
      <c r="F78" s="130"/>
      <c r="G78" s="144">
        <v>158</v>
      </c>
      <c r="H78" s="144">
        <v>167</v>
      </c>
      <c r="I78" s="144">
        <v>176</v>
      </c>
      <c r="J78" s="144">
        <v>185</v>
      </c>
      <c r="K78" s="135"/>
      <c r="L78" s="135"/>
      <c r="M78" s="135"/>
      <c r="O78" s="114">
        <f t="shared" si="1"/>
        <v>0</v>
      </c>
    </row>
    <row r="79" spans="1:15">
      <c r="A79" s="2" t="s">
        <v>110</v>
      </c>
      <c r="B79" s="2" t="s">
        <v>111</v>
      </c>
      <c r="C79" s="2"/>
      <c r="D79" s="2"/>
      <c r="E79" s="91">
        <v>93500.000000000015</v>
      </c>
      <c r="F79" s="130">
        <f>SUM(G79:M79)</f>
        <v>0</v>
      </c>
      <c r="G79" s="147"/>
      <c r="H79" s="147"/>
      <c r="I79" s="147"/>
      <c r="J79" s="147"/>
      <c r="K79" s="135"/>
      <c r="L79" s="135"/>
      <c r="M79" s="135"/>
      <c r="O79" s="114">
        <f t="shared" si="1"/>
        <v>0</v>
      </c>
    </row>
    <row r="80" spans="1:15">
      <c r="A80" s="59"/>
      <c r="B80" s="59"/>
      <c r="C80" s="59"/>
      <c r="D80" s="59"/>
      <c r="E80" s="99"/>
      <c r="F80" s="143"/>
      <c r="G80" s="143"/>
      <c r="H80" s="143"/>
      <c r="I80" s="143"/>
      <c r="J80" s="143"/>
      <c r="K80" s="135"/>
      <c r="L80" s="135"/>
      <c r="M80" s="135"/>
      <c r="O80" s="114">
        <f t="shared" si="1"/>
        <v>0</v>
      </c>
    </row>
    <row r="81" spans="1:15" ht="18.75">
      <c r="A81" s="56" t="s">
        <v>1201</v>
      </c>
      <c r="B81" s="40"/>
      <c r="C81" s="40"/>
      <c r="D81" s="42"/>
      <c r="E81" s="95"/>
      <c r="F81" s="149"/>
      <c r="G81" s="144">
        <v>149</v>
      </c>
      <c r="H81" s="144">
        <v>155</v>
      </c>
      <c r="I81" s="144">
        <v>162</v>
      </c>
      <c r="J81" s="144">
        <v>170</v>
      </c>
      <c r="K81" s="135"/>
      <c r="L81" s="135"/>
      <c r="M81" s="135"/>
      <c r="O81" s="114">
        <f t="shared" si="1"/>
        <v>0</v>
      </c>
    </row>
    <row r="82" spans="1:15">
      <c r="A82" s="2" t="s">
        <v>784</v>
      </c>
      <c r="B82" s="2" t="s">
        <v>89</v>
      </c>
      <c r="C82" s="2" t="s">
        <v>90</v>
      </c>
      <c r="D82" s="2" t="s">
        <v>1044</v>
      </c>
      <c r="E82" s="91">
        <v>101200.00000000001</v>
      </c>
      <c r="F82" s="130">
        <f>SUM(G82:M82)</f>
        <v>0</v>
      </c>
      <c r="G82" s="147"/>
      <c r="H82" s="147"/>
      <c r="I82" s="147"/>
      <c r="J82" s="147"/>
      <c r="K82" s="135"/>
      <c r="L82" s="135"/>
      <c r="M82" s="135"/>
      <c r="O82" s="114">
        <f t="shared" si="1"/>
        <v>0</v>
      </c>
    </row>
    <row r="83" spans="1:15">
      <c r="A83" s="35"/>
      <c r="B83" s="36"/>
      <c r="C83" s="36"/>
      <c r="D83" s="36"/>
      <c r="E83" s="96"/>
      <c r="F83" s="136"/>
      <c r="G83" s="144">
        <v>148</v>
      </c>
      <c r="H83" s="144">
        <v>156</v>
      </c>
      <c r="I83" s="144">
        <v>164</v>
      </c>
      <c r="J83" s="135"/>
      <c r="K83" s="135"/>
      <c r="L83" s="135"/>
      <c r="M83" s="135"/>
      <c r="O83" s="114">
        <f t="shared" si="1"/>
        <v>0</v>
      </c>
    </row>
    <row r="84" spans="1:15">
      <c r="A84" s="2" t="s">
        <v>785</v>
      </c>
      <c r="B84" s="2" t="s">
        <v>91</v>
      </c>
      <c r="C84" s="2" t="s">
        <v>90</v>
      </c>
      <c r="D84" s="2" t="s">
        <v>1044</v>
      </c>
      <c r="E84" s="91">
        <v>79200</v>
      </c>
      <c r="F84" s="130">
        <f>SUM(G84:M84)</f>
        <v>0</v>
      </c>
      <c r="G84" s="147"/>
      <c r="H84" s="147"/>
      <c r="I84" s="147"/>
      <c r="J84" s="135"/>
      <c r="K84" s="135"/>
      <c r="L84" s="135"/>
      <c r="M84" s="135"/>
      <c r="O84" s="114">
        <f t="shared" si="1"/>
        <v>0</v>
      </c>
    </row>
    <row r="85" spans="1:15">
      <c r="A85" s="2" t="s">
        <v>786</v>
      </c>
      <c r="B85" s="2" t="s">
        <v>92</v>
      </c>
      <c r="C85" s="2" t="s">
        <v>93</v>
      </c>
      <c r="D85" s="2" t="s">
        <v>1045</v>
      </c>
      <c r="E85" s="91">
        <v>73150</v>
      </c>
      <c r="F85" s="130">
        <f>SUM(G85:M85)</f>
        <v>0</v>
      </c>
      <c r="G85" s="147"/>
      <c r="H85" s="147"/>
      <c r="I85" s="147"/>
      <c r="J85" s="135"/>
      <c r="K85" s="135"/>
      <c r="L85" s="135"/>
      <c r="M85" s="135"/>
      <c r="O85" s="114">
        <f t="shared" si="1"/>
        <v>0</v>
      </c>
    </row>
    <row r="86" spans="1:15">
      <c r="A86" s="36"/>
      <c r="B86" s="36"/>
      <c r="C86" s="36"/>
      <c r="D86" s="36"/>
      <c r="E86" s="92"/>
      <c r="F86" s="131"/>
      <c r="G86" s="131"/>
      <c r="H86" s="131"/>
      <c r="I86" s="143"/>
      <c r="J86" s="143"/>
      <c r="K86" s="135"/>
      <c r="L86" s="135"/>
      <c r="M86" s="135"/>
      <c r="O86" s="114">
        <f t="shared" si="1"/>
        <v>0</v>
      </c>
    </row>
    <row r="87" spans="1:15" ht="18.75">
      <c r="A87" s="56" t="s">
        <v>1202</v>
      </c>
      <c r="B87" s="40"/>
      <c r="C87" s="40"/>
      <c r="D87" s="42"/>
      <c r="E87" s="95"/>
      <c r="F87" s="149"/>
      <c r="G87" s="144">
        <v>150</v>
      </c>
      <c r="H87" s="144">
        <v>158</v>
      </c>
      <c r="I87" s="144">
        <v>167</v>
      </c>
      <c r="J87" s="144">
        <v>175</v>
      </c>
      <c r="K87" s="135"/>
      <c r="L87" s="135"/>
      <c r="M87" s="135"/>
      <c r="O87" s="114">
        <f t="shared" si="1"/>
        <v>0</v>
      </c>
    </row>
    <row r="88" spans="1:15">
      <c r="A88" s="2" t="s">
        <v>787</v>
      </c>
      <c r="B88" s="2" t="s">
        <v>799</v>
      </c>
      <c r="C88" s="2" t="s">
        <v>56</v>
      </c>
      <c r="D88" s="2" t="s">
        <v>1105</v>
      </c>
      <c r="E88" s="91">
        <v>123200.00000000001</v>
      </c>
      <c r="F88" s="130">
        <f>SUM(G88:M88)</f>
        <v>0</v>
      </c>
      <c r="G88" s="147"/>
      <c r="H88" s="147"/>
      <c r="I88" s="147"/>
      <c r="J88" s="147"/>
      <c r="K88" s="135"/>
      <c r="L88" s="135"/>
      <c r="M88" s="135"/>
      <c r="O88" s="114">
        <f t="shared" si="1"/>
        <v>0</v>
      </c>
    </row>
    <row r="89" spans="1:15">
      <c r="A89" s="35"/>
      <c r="B89" s="36"/>
      <c r="C89" s="36"/>
      <c r="D89" s="36"/>
      <c r="E89" s="96"/>
      <c r="F89" s="136"/>
      <c r="G89" s="144">
        <v>148</v>
      </c>
      <c r="H89" s="144">
        <v>156</v>
      </c>
      <c r="I89" s="144">
        <v>164</v>
      </c>
      <c r="J89" s="135"/>
      <c r="K89" s="135"/>
      <c r="L89" s="135"/>
      <c r="M89" s="135"/>
      <c r="O89" s="114">
        <f t="shared" si="1"/>
        <v>0</v>
      </c>
    </row>
    <row r="90" spans="1:15">
      <c r="A90" s="2" t="s">
        <v>788</v>
      </c>
      <c r="B90" s="2" t="s">
        <v>800</v>
      </c>
      <c r="C90" s="2" t="s">
        <v>45</v>
      </c>
      <c r="D90" s="2" t="s">
        <v>1046</v>
      </c>
      <c r="E90" s="91">
        <v>95150.000000000015</v>
      </c>
      <c r="F90" s="130">
        <f>SUM(G90:M90)</f>
        <v>0</v>
      </c>
      <c r="G90" s="147"/>
      <c r="H90" s="147"/>
      <c r="I90" s="147"/>
      <c r="J90" s="135"/>
      <c r="K90" s="135"/>
      <c r="L90" s="135"/>
      <c r="M90" s="135"/>
      <c r="O90" s="114">
        <f t="shared" si="1"/>
        <v>0</v>
      </c>
    </row>
    <row r="91" spans="1:15">
      <c r="A91" s="36"/>
      <c r="B91" s="36"/>
      <c r="C91" s="36"/>
      <c r="D91" s="36"/>
      <c r="E91" s="92"/>
      <c r="F91" s="131"/>
      <c r="G91" s="131"/>
      <c r="H91" s="131"/>
      <c r="I91" s="143"/>
      <c r="J91" s="143"/>
      <c r="K91" s="135"/>
      <c r="L91" s="135"/>
      <c r="M91" s="135"/>
      <c r="O91" s="114">
        <f t="shared" si="1"/>
        <v>0</v>
      </c>
    </row>
    <row r="92" spans="1:15" ht="18.75">
      <c r="A92" s="56" t="s">
        <v>1203</v>
      </c>
      <c r="B92" s="40"/>
      <c r="C92" s="40"/>
      <c r="D92" s="42"/>
      <c r="E92" s="95"/>
      <c r="F92" s="149"/>
      <c r="G92" s="144">
        <v>154</v>
      </c>
      <c r="H92" s="144">
        <v>162</v>
      </c>
      <c r="I92" s="144">
        <v>170</v>
      </c>
      <c r="J92" s="144">
        <v>178</v>
      </c>
      <c r="K92" s="142"/>
      <c r="L92" s="135"/>
      <c r="M92" s="135"/>
      <c r="O92" s="114">
        <f t="shared" si="1"/>
        <v>0</v>
      </c>
    </row>
    <row r="93" spans="1:15">
      <c r="A93" s="2" t="s">
        <v>982</v>
      </c>
      <c r="B93" s="2" t="s">
        <v>983</v>
      </c>
      <c r="C93" s="2"/>
      <c r="D93" s="2"/>
      <c r="E93" s="91">
        <v>115500.00000000001</v>
      </c>
      <c r="F93" s="130">
        <f>SUM(G93:M93)</f>
        <v>0</v>
      </c>
      <c r="G93" s="147"/>
      <c r="H93" s="147"/>
      <c r="I93" s="147"/>
      <c r="J93" s="147"/>
      <c r="K93" s="142"/>
      <c r="L93" s="135"/>
      <c r="M93" s="135"/>
      <c r="O93" s="114">
        <f t="shared" si="1"/>
        <v>0</v>
      </c>
    </row>
    <row r="94" spans="1:15">
      <c r="A94" s="2" t="s">
        <v>984</v>
      </c>
      <c r="B94" s="2" t="s">
        <v>985</v>
      </c>
      <c r="C94" s="2"/>
      <c r="D94" s="2"/>
      <c r="E94" s="91">
        <v>99000.000000000015</v>
      </c>
      <c r="F94" s="130">
        <f>SUM(G94:M94)</f>
        <v>0</v>
      </c>
      <c r="G94" s="147"/>
      <c r="H94" s="147"/>
      <c r="I94" s="147"/>
      <c r="J94" s="141"/>
      <c r="K94" s="142"/>
      <c r="L94" s="135"/>
      <c r="M94" s="135"/>
      <c r="O94" s="114">
        <f t="shared" si="1"/>
        <v>0</v>
      </c>
    </row>
    <row r="95" spans="1:15">
      <c r="A95" s="36"/>
      <c r="B95" s="36"/>
      <c r="C95" s="36"/>
      <c r="D95" s="36"/>
      <c r="E95" s="92"/>
      <c r="F95" s="131"/>
      <c r="G95" s="131"/>
      <c r="H95" s="131"/>
      <c r="I95" s="131"/>
      <c r="J95" s="131"/>
      <c r="K95" s="143"/>
      <c r="L95" s="143"/>
      <c r="M95" s="143"/>
      <c r="O95" s="114">
        <f t="shared" si="1"/>
        <v>0</v>
      </c>
    </row>
    <row r="96" spans="1:15" ht="18.75">
      <c r="A96" s="56" t="s">
        <v>1204</v>
      </c>
      <c r="B96" s="40"/>
      <c r="C96" s="40"/>
      <c r="D96" s="42"/>
      <c r="E96" s="95"/>
      <c r="F96" s="149"/>
      <c r="G96" s="144">
        <v>100</v>
      </c>
      <c r="H96" s="144">
        <v>110</v>
      </c>
      <c r="I96" s="144">
        <v>120</v>
      </c>
      <c r="J96" s="144">
        <v>130</v>
      </c>
      <c r="K96" s="144">
        <v>140</v>
      </c>
      <c r="L96" s="144">
        <v>150</v>
      </c>
      <c r="M96" s="144">
        <v>160</v>
      </c>
      <c r="O96" s="114">
        <f t="shared" si="1"/>
        <v>0</v>
      </c>
    </row>
    <row r="97" spans="1:16">
      <c r="A97" s="2" t="s">
        <v>789</v>
      </c>
      <c r="B97" s="2" t="s">
        <v>94</v>
      </c>
      <c r="C97" s="2" t="s">
        <v>72</v>
      </c>
      <c r="D97" s="2" t="s">
        <v>729</v>
      </c>
      <c r="E97" s="91">
        <v>46200.000000000007</v>
      </c>
      <c r="F97" s="130">
        <f>SUM(G97:M97)</f>
        <v>0</v>
      </c>
      <c r="G97" s="141"/>
      <c r="H97" s="141"/>
      <c r="I97" s="141"/>
      <c r="J97" s="147"/>
      <c r="K97" s="147"/>
      <c r="L97" s="147"/>
      <c r="M97" s="147"/>
      <c r="O97" s="114">
        <f t="shared" si="1"/>
        <v>0</v>
      </c>
    </row>
    <row r="98" spans="1:16">
      <c r="A98" s="2" t="s">
        <v>790</v>
      </c>
      <c r="B98" s="2" t="s">
        <v>1117</v>
      </c>
      <c r="C98" s="2" t="s">
        <v>72</v>
      </c>
      <c r="D98" s="2" t="s">
        <v>729</v>
      </c>
      <c r="E98" s="91">
        <v>42900</v>
      </c>
      <c r="F98" s="130">
        <f>SUM(G98:M98)</f>
        <v>0</v>
      </c>
      <c r="G98" s="141"/>
      <c r="H98" s="141"/>
      <c r="I98" s="141"/>
      <c r="J98" s="141"/>
      <c r="K98" s="147"/>
      <c r="L98" s="147"/>
      <c r="M98" s="141"/>
      <c r="O98" s="114">
        <f t="shared" si="1"/>
        <v>0</v>
      </c>
    </row>
    <row r="99" spans="1:16">
      <c r="A99" s="2" t="s">
        <v>791</v>
      </c>
      <c r="B99" s="2" t="s">
        <v>1118</v>
      </c>
      <c r="C99" s="2" t="s">
        <v>67</v>
      </c>
      <c r="D99" s="2" t="s">
        <v>685</v>
      </c>
      <c r="E99" s="91">
        <v>39600</v>
      </c>
      <c r="F99" s="130">
        <f>SUM(G99:M99)</f>
        <v>0</v>
      </c>
      <c r="G99" s="147"/>
      <c r="H99" s="147"/>
      <c r="I99" s="147"/>
      <c r="J99" s="147"/>
      <c r="K99" s="141"/>
      <c r="L99" s="141"/>
      <c r="M99" s="141"/>
      <c r="O99" s="114">
        <f t="shared" si="1"/>
        <v>0</v>
      </c>
    </row>
    <row r="100" spans="1:16">
      <c r="A100" s="35"/>
      <c r="B100" s="36"/>
      <c r="C100" s="36"/>
      <c r="D100" s="36"/>
      <c r="E100" s="96"/>
      <c r="F100" s="136"/>
      <c r="G100" s="144">
        <v>104</v>
      </c>
      <c r="H100" s="144">
        <v>110</v>
      </c>
      <c r="I100" s="144">
        <v>116</v>
      </c>
      <c r="J100" s="144">
        <v>122</v>
      </c>
      <c r="K100" s="144">
        <v>128</v>
      </c>
      <c r="L100" s="144">
        <v>140</v>
      </c>
      <c r="M100" s="135"/>
      <c r="O100" s="114">
        <f t="shared" si="1"/>
        <v>0</v>
      </c>
    </row>
    <row r="101" spans="1:16">
      <c r="A101" s="2" t="s">
        <v>95</v>
      </c>
      <c r="B101" s="2" t="s">
        <v>96</v>
      </c>
      <c r="C101" s="2" t="s">
        <v>69</v>
      </c>
      <c r="D101" s="2" t="s">
        <v>1047</v>
      </c>
      <c r="E101" s="91">
        <v>39600</v>
      </c>
      <c r="F101" s="130">
        <f>SUM(G101:M101)</f>
        <v>0</v>
      </c>
      <c r="G101" s="147"/>
      <c r="H101" s="147"/>
      <c r="I101" s="147"/>
      <c r="J101" s="147"/>
      <c r="K101" s="147"/>
      <c r="L101" s="147"/>
      <c r="M101" s="135"/>
      <c r="O101" s="114">
        <f t="shared" si="1"/>
        <v>0</v>
      </c>
    </row>
    <row r="102" spans="1:16" ht="15.75" customHeight="1">
      <c r="A102" s="81"/>
      <c r="E102" s="97"/>
      <c r="F102" s="135"/>
      <c r="G102" s="153"/>
      <c r="H102" s="135"/>
      <c r="I102" s="135"/>
      <c r="J102" s="135"/>
      <c r="K102" s="135"/>
      <c r="L102" s="135"/>
      <c r="M102" s="135"/>
      <c r="N102" s="4"/>
      <c r="O102" s="114">
        <f t="shared" si="1"/>
        <v>0</v>
      </c>
      <c r="P102" s="4"/>
    </row>
    <row r="103" spans="1:16" ht="17.25" customHeight="1">
      <c r="A103" s="83"/>
      <c r="B103" s="84" t="s">
        <v>4033</v>
      </c>
      <c r="C103" s="36"/>
      <c r="D103" s="36"/>
      <c r="E103" s="92"/>
      <c r="F103" s="138">
        <f>SUM(F3:F101)</f>
        <v>0</v>
      </c>
      <c r="G103" s="154"/>
      <c r="H103" s="513">
        <f>SUM(O3:O102)</f>
        <v>0</v>
      </c>
      <c r="I103" s="514"/>
      <c r="J103" s="514"/>
      <c r="K103" s="131"/>
      <c r="L103" s="131"/>
      <c r="M103" s="136"/>
      <c r="N103" s="4"/>
      <c r="O103" s="115"/>
      <c r="P103" s="4"/>
    </row>
    <row r="104" spans="1:16" ht="19.5" customHeight="1">
      <c r="A104" s="81"/>
      <c r="F104" s="1"/>
      <c r="G104" s="1"/>
      <c r="N104" s="4"/>
      <c r="O104" s="115"/>
      <c r="P104" s="4"/>
    </row>
    <row r="105" spans="1:16" ht="19.5" customHeight="1">
      <c r="A105" s="81" t="s">
        <v>4036</v>
      </c>
      <c r="E105" s="81" t="s">
        <v>4037</v>
      </c>
      <c r="G105" s="74"/>
      <c r="H105" s="81"/>
      <c r="N105" s="4"/>
      <c r="O105" s="115"/>
      <c r="P105" s="4"/>
    </row>
    <row r="106" spans="1:16" ht="19.5" customHeight="1">
      <c r="E106" s="81" t="s">
        <v>4038</v>
      </c>
      <c r="F106" s="85"/>
      <c r="G106" s="1"/>
      <c r="H106" s="81"/>
      <c r="N106" s="4"/>
      <c r="O106" s="115"/>
      <c r="P106" s="4"/>
    </row>
    <row r="107" spans="1:16" ht="19.5" customHeight="1">
      <c r="E107" s="81" t="s">
        <v>4039</v>
      </c>
      <c r="F107" s="85"/>
      <c r="G107" s="1"/>
      <c r="H107" s="81"/>
      <c r="N107" s="4"/>
      <c r="O107" s="115"/>
      <c r="P107" s="4"/>
    </row>
  </sheetData>
  <sheetProtection algorithmName="SHA-512" hashValue="/KfIEGZVm+kN0ut+p7aXvfHyT58siqg/i6nlu60GY0TTLy9CLWsKxyY/JTr1PmGeoFaIvHY0FJootqdsGKZRBA==" saltValue="ETqWWvFi9oUZbn9XdFY2Uw==" spinCount="100000" sheet="1" objects="1" scenarios="1"/>
  <mergeCells count="2">
    <mergeCell ref="F1:M1"/>
    <mergeCell ref="H103:J103"/>
  </mergeCells>
  <phoneticPr fontId="2"/>
  <dataValidations count="2">
    <dataValidation type="whole" imeMode="off" allowBlank="1" showInputMessage="1" showErrorMessage="1" sqref="F4:M101" xr:uid="{F70B7164-44F7-483D-9AC9-CD3E3B2A0F50}">
      <formula1>1</formula1>
      <formula2>9999</formula2>
    </dataValidation>
    <dataValidation imeMode="on" allowBlank="1" showInputMessage="1" showErrorMessage="1" sqref="F1:M1" xr:uid="{4E41637D-2332-44EC-B6DE-7113E1BF72B4}"/>
  </dataValidations>
  <printOptions horizontalCentered="1"/>
  <pageMargins left="0.35433070866141736" right="0.35433070866141736" top="0.55118110236220474" bottom="0.35433070866141736" header="0" footer="0"/>
  <pageSetup paperSize="9" scale="77" fitToHeight="0" orientation="landscape" r:id="rId1"/>
  <rowBreaks count="2" manualBreakCount="2">
    <brk id="41" max="11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BD79-6F37-4F36-8068-EEB7249FDE29}">
  <sheetPr codeName="Sheet4">
    <pageSetUpPr fitToPage="1"/>
  </sheetPr>
  <dimension ref="A1:X89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F4" sqref="F4"/>
    </sheetView>
  </sheetViews>
  <sheetFormatPr defaultColWidth="8" defaultRowHeight="15.75"/>
  <cols>
    <col min="1" max="1" width="11.125" style="169" customWidth="1"/>
    <col min="2" max="2" width="47" style="169" bestFit="1" customWidth="1"/>
    <col min="3" max="3" width="13.625" style="169" customWidth="1"/>
    <col min="4" max="4" width="6.125" style="220" customWidth="1"/>
    <col min="5" max="22" width="5.625" style="169" customWidth="1"/>
    <col min="23" max="23" width="8" style="169"/>
    <col min="24" max="24" width="8" style="170"/>
    <col min="25" max="16384" width="8" style="169"/>
  </cols>
  <sheetData>
    <row r="1" spans="1:24" ht="37.5" thickBot="1">
      <c r="A1" s="165" t="s">
        <v>1345</v>
      </c>
      <c r="B1" s="166"/>
      <c r="C1" s="76" t="s">
        <v>4034</v>
      </c>
      <c r="D1" s="167"/>
      <c r="E1" s="168"/>
      <c r="F1" s="168"/>
      <c r="G1" s="168"/>
      <c r="H1" s="168"/>
      <c r="I1" s="168"/>
      <c r="J1" s="168"/>
      <c r="K1" s="518" t="s">
        <v>4035</v>
      </c>
      <c r="L1" s="519"/>
      <c r="M1" s="520">
        <f>'R SKI'!F1</f>
        <v>0</v>
      </c>
      <c r="N1" s="521"/>
      <c r="O1" s="521"/>
      <c r="P1" s="521"/>
      <c r="Q1" s="521"/>
      <c r="R1" s="521"/>
      <c r="S1" s="521"/>
      <c r="T1" s="521"/>
      <c r="U1" s="521"/>
      <c r="V1" s="522"/>
    </row>
    <row r="2" spans="1:24">
      <c r="A2" s="41" t="s">
        <v>1254</v>
      </c>
      <c r="B2" s="41" t="s">
        <v>1255</v>
      </c>
      <c r="C2" s="41" t="s">
        <v>1328</v>
      </c>
      <c r="D2" s="171" t="s">
        <v>4033</v>
      </c>
      <c r="E2" s="172" t="s">
        <v>1344</v>
      </c>
      <c r="F2" s="173"/>
      <c r="G2" s="173"/>
      <c r="H2" s="173"/>
      <c r="I2" s="173"/>
      <c r="J2" s="173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1:24">
      <c r="A3" s="176" t="s">
        <v>1205</v>
      </c>
      <c r="B3" s="177"/>
      <c r="C3" s="178"/>
      <c r="D3" s="179"/>
      <c r="E3" s="180">
        <v>225</v>
      </c>
      <c r="F3" s="180">
        <v>235</v>
      </c>
      <c r="G3" s="180">
        <v>245</v>
      </c>
      <c r="H3" s="180">
        <v>255</v>
      </c>
      <c r="I3" s="180">
        <v>265</v>
      </c>
      <c r="J3" s="180">
        <v>275</v>
      </c>
      <c r="K3" s="180">
        <v>285</v>
      </c>
      <c r="L3" s="180">
        <v>295</v>
      </c>
      <c r="M3" s="181"/>
      <c r="N3" s="182"/>
      <c r="O3" s="182"/>
      <c r="P3" s="182"/>
      <c r="Q3" s="182"/>
      <c r="R3" s="182"/>
      <c r="S3" s="182"/>
      <c r="T3" s="182"/>
      <c r="U3" s="182"/>
      <c r="V3" s="182"/>
    </row>
    <row r="4" spans="1:24">
      <c r="A4" s="183" t="s">
        <v>116</v>
      </c>
      <c r="B4" s="184" t="s">
        <v>117</v>
      </c>
      <c r="C4" s="185">
        <v>137500</v>
      </c>
      <c r="D4" s="130">
        <f t="shared" ref="D4:D9" si="0">SUM(E4:V4)</f>
        <v>0</v>
      </c>
      <c r="E4" s="186"/>
      <c r="F4" s="156"/>
      <c r="G4" s="156"/>
      <c r="H4" s="156"/>
      <c r="I4" s="156"/>
      <c r="J4" s="156"/>
      <c r="K4" s="156"/>
      <c r="L4" s="156"/>
      <c r="M4" s="181"/>
      <c r="N4" s="182"/>
      <c r="O4" s="182"/>
      <c r="P4" s="182"/>
      <c r="Q4" s="182"/>
      <c r="R4" s="182"/>
      <c r="S4" s="182"/>
      <c r="T4" s="182"/>
      <c r="U4" s="182"/>
      <c r="V4" s="182"/>
      <c r="X4" s="187">
        <f>C4*D4</f>
        <v>0</v>
      </c>
    </row>
    <row r="5" spans="1:24">
      <c r="A5" s="183" t="s">
        <v>118</v>
      </c>
      <c r="B5" s="184" t="s">
        <v>119</v>
      </c>
      <c r="C5" s="185">
        <v>137500</v>
      </c>
      <c r="D5" s="130">
        <f t="shared" si="0"/>
        <v>0</v>
      </c>
      <c r="E5" s="157"/>
      <c r="F5" s="156"/>
      <c r="G5" s="156"/>
      <c r="H5" s="156"/>
      <c r="I5" s="156"/>
      <c r="J5" s="156"/>
      <c r="K5" s="156"/>
      <c r="L5" s="156"/>
      <c r="M5" s="181"/>
      <c r="N5" s="182"/>
      <c r="O5" s="182"/>
      <c r="P5" s="182"/>
      <c r="Q5" s="182"/>
      <c r="R5" s="182"/>
      <c r="S5" s="182"/>
      <c r="T5" s="182"/>
      <c r="U5" s="182"/>
      <c r="V5" s="182"/>
      <c r="X5" s="187">
        <f t="shared" ref="X5:X68" si="1">C5*D5</f>
        <v>0</v>
      </c>
    </row>
    <row r="6" spans="1:24">
      <c r="A6" s="183" t="s">
        <v>120</v>
      </c>
      <c r="B6" s="184" t="s">
        <v>121</v>
      </c>
      <c r="C6" s="185">
        <v>126500.00000000001</v>
      </c>
      <c r="D6" s="130">
        <f t="shared" si="0"/>
        <v>0</v>
      </c>
      <c r="E6" s="157"/>
      <c r="F6" s="156"/>
      <c r="G6" s="156"/>
      <c r="H6" s="156"/>
      <c r="I6" s="156"/>
      <c r="J6" s="156"/>
      <c r="K6" s="156"/>
      <c r="L6" s="156"/>
      <c r="M6" s="181"/>
      <c r="N6" s="182"/>
      <c r="O6" s="182"/>
      <c r="P6" s="182"/>
      <c r="Q6" s="182"/>
      <c r="R6" s="182"/>
      <c r="S6" s="182"/>
      <c r="T6" s="182"/>
      <c r="U6" s="182"/>
      <c r="V6" s="182"/>
      <c r="X6" s="187">
        <f t="shared" si="1"/>
        <v>0</v>
      </c>
    </row>
    <row r="7" spans="1:24">
      <c r="A7" s="183" t="s">
        <v>122</v>
      </c>
      <c r="B7" s="183" t="s">
        <v>123</v>
      </c>
      <c r="C7" s="185">
        <v>126500.00000000001</v>
      </c>
      <c r="D7" s="130">
        <f t="shared" si="0"/>
        <v>0</v>
      </c>
      <c r="E7" s="157"/>
      <c r="F7" s="156"/>
      <c r="G7" s="156"/>
      <c r="H7" s="156"/>
      <c r="I7" s="156"/>
      <c r="J7" s="156"/>
      <c r="K7" s="156"/>
      <c r="L7" s="188"/>
      <c r="M7" s="181"/>
      <c r="N7" s="182"/>
      <c r="O7" s="182"/>
      <c r="P7" s="182"/>
      <c r="Q7" s="182"/>
      <c r="R7" s="182"/>
      <c r="S7" s="182"/>
      <c r="T7" s="182"/>
      <c r="U7" s="182"/>
      <c r="V7" s="182"/>
      <c r="X7" s="187">
        <f t="shared" si="1"/>
        <v>0</v>
      </c>
    </row>
    <row r="8" spans="1:24">
      <c r="A8" s="183" t="s">
        <v>124</v>
      </c>
      <c r="B8" s="184" t="s">
        <v>125</v>
      </c>
      <c r="C8" s="185">
        <v>126500.00000000001</v>
      </c>
      <c r="D8" s="130">
        <f t="shared" si="0"/>
        <v>0</v>
      </c>
      <c r="E8" s="157"/>
      <c r="F8" s="156"/>
      <c r="G8" s="156"/>
      <c r="H8" s="156"/>
      <c r="I8" s="156"/>
      <c r="J8" s="156"/>
      <c r="K8" s="156"/>
      <c r="L8" s="188"/>
      <c r="M8" s="181"/>
      <c r="N8" s="182"/>
      <c r="O8" s="182"/>
      <c r="P8" s="182"/>
      <c r="Q8" s="182"/>
      <c r="R8" s="182"/>
      <c r="S8" s="182"/>
      <c r="T8" s="182"/>
      <c r="U8" s="182"/>
      <c r="V8" s="182"/>
      <c r="X8" s="187">
        <f t="shared" si="1"/>
        <v>0</v>
      </c>
    </row>
    <row r="9" spans="1:24">
      <c r="A9" s="183" t="s">
        <v>126</v>
      </c>
      <c r="B9" s="184" t="s">
        <v>127</v>
      </c>
      <c r="C9" s="185">
        <v>104500.00000000001</v>
      </c>
      <c r="D9" s="130">
        <f t="shared" si="0"/>
        <v>0</v>
      </c>
      <c r="E9" s="157"/>
      <c r="F9" s="156"/>
      <c r="G9" s="156"/>
      <c r="H9" s="156"/>
      <c r="I9" s="156"/>
      <c r="J9" s="156"/>
      <c r="K9" s="156"/>
      <c r="L9" s="188"/>
      <c r="M9" s="181"/>
      <c r="N9" s="182"/>
      <c r="O9" s="182"/>
      <c r="P9" s="182"/>
      <c r="Q9" s="182"/>
      <c r="R9" s="182"/>
      <c r="S9" s="182"/>
      <c r="T9" s="182"/>
      <c r="U9" s="182"/>
      <c r="V9" s="182"/>
      <c r="X9" s="187">
        <f t="shared" si="1"/>
        <v>0</v>
      </c>
    </row>
    <row r="10" spans="1:24">
      <c r="A10" s="189"/>
      <c r="B10" s="190"/>
      <c r="C10" s="191"/>
      <c r="D10" s="192"/>
      <c r="E10" s="193"/>
      <c r="F10" s="193"/>
      <c r="G10" s="193"/>
      <c r="H10" s="193"/>
      <c r="I10" s="193"/>
      <c r="J10" s="193"/>
      <c r="K10" s="193"/>
      <c r="L10" s="193"/>
      <c r="M10" s="194"/>
      <c r="N10" s="194"/>
      <c r="O10" s="194"/>
      <c r="P10" s="194"/>
      <c r="Q10" s="194"/>
      <c r="R10" s="194"/>
      <c r="S10" s="194"/>
      <c r="T10" s="194"/>
      <c r="U10" s="195"/>
      <c r="V10" s="195"/>
      <c r="X10" s="187">
        <f t="shared" si="1"/>
        <v>0</v>
      </c>
    </row>
    <row r="11" spans="1:24">
      <c r="A11" s="176" t="s">
        <v>1205</v>
      </c>
      <c r="B11" s="177"/>
      <c r="C11" s="178"/>
      <c r="D11" s="179"/>
      <c r="E11" s="196">
        <v>240</v>
      </c>
      <c r="F11" s="196">
        <v>245</v>
      </c>
      <c r="G11" s="196">
        <v>250</v>
      </c>
      <c r="H11" s="196">
        <v>255</v>
      </c>
      <c r="I11" s="196">
        <v>260</v>
      </c>
      <c r="J11" s="196">
        <v>265</v>
      </c>
      <c r="K11" s="196">
        <v>270</v>
      </c>
      <c r="L11" s="196">
        <v>275</v>
      </c>
      <c r="M11" s="196">
        <v>280</v>
      </c>
      <c r="N11" s="196">
        <v>285</v>
      </c>
      <c r="O11" s="196">
        <v>290</v>
      </c>
      <c r="P11" s="196">
        <v>295</v>
      </c>
      <c r="Q11" s="196">
        <v>300</v>
      </c>
      <c r="R11" s="196">
        <v>305</v>
      </c>
      <c r="S11" s="196">
        <v>310</v>
      </c>
      <c r="T11" s="196">
        <v>315</v>
      </c>
      <c r="U11" s="181"/>
      <c r="V11" s="182"/>
      <c r="X11" s="187">
        <f t="shared" si="1"/>
        <v>0</v>
      </c>
    </row>
    <row r="12" spans="1:24">
      <c r="A12" s="183" t="s">
        <v>128</v>
      </c>
      <c r="B12" s="184" t="s">
        <v>129</v>
      </c>
      <c r="C12" s="185">
        <v>121000.00000000001</v>
      </c>
      <c r="D12" s="130">
        <f>SUM(E12:V12)</f>
        <v>0</v>
      </c>
      <c r="E12" s="157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88"/>
      <c r="T12" s="188"/>
      <c r="U12" s="181"/>
      <c r="V12" s="182"/>
      <c r="X12" s="187">
        <f t="shared" si="1"/>
        <v>0</v>
      </c>
    </row>
    <row r="13" spans="1:24">
      <c r="A13" s="183" t="s">
        <v>130</v>
      </c>
      <c r="B13" s="184" t="s">
        <v>131</v>
      </c>
      <c r="C13" s="185">
        <v>115500.00000000001</v>
      </c>
      <c r="D13" s="130">
        <f>SUM(E13:V13)</f>
        <v>0</v>
      </c>
      <c r="E13" s="157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81"/>
      <c r="V13" s="182"/>
      <c r="X13" s="187">
        <f t="shared" si="1"/>
        <v>0</v>
      </c>
    </row>
    <row r="14" spans="1:24">
      <c r="A14" s="183" t="s">
        <v>132</v>
      </c>
      <c r="B14" s="184" t="s">
        <v>133</v>
      </c>
      <c r="C14" s="185">
        <v>104500.00000000001</v>
      </c>
      <c r="D14" s="130">
        <f>SUM(E14:V14)</f>
        <v>0</v>
      </c>
      <c r="E14" s="157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88"/>
      <c r="T14" s="188"/>
      <c r="U14" s="181"/>
      <c r="V14" s="182"/>
      <c r="X14" s="187">
        <f t="shared" si="1"/>
        <v>0</v>
      </c>
    </row>
    <row r="15" spans="1:24">
      <c r="A15" s="183"/>
      <c r="B15" s="197"/>
      <c r="C15" s="198"/>
      <c r="D15" s="199"/>
      <c r="E15" s="200">
        <v>210</v>
      </c>
      <c r="F15" s="196">
        <v>215</v>
      </c>
      <c r="G15" s="196">
        <v>220</v>
      </c>
      <c r="H15" s="196">
        <v>225</v>
      </c>
      <c r="I15" s="196">
        <v>230</v>
      </c>
      <c r="J15" s="196">
        <v>235</v>
      </c>
      <c r="K15" s="196">
        <v>240</v>
      </c>
      <c r="L15" s="196">
        <v>245</v>
      </c>
      <c r="M15" s="196">
        <v>250</v>
      </c>
      <c r="N15" s="196">
        <v>255</v>
      </c>
      <c r="O15" s="196">
        <v>260</v>
      </c>
      <c r="P15" s="196">
        <v>265</v>
      </c>
      <c r="Q15" s="196">
        <v>270</v>
      </c>
      <c r="R15" s="196">
        <v>275</v>
      </c>
      <c r="S15" s="196">
        <v>280</v>
      </c>
      <c r="T15" s="196">
        <v>285</v>
      </c>
      <c r="U15" s="181"/>
      <c r="V15" s="182"/>
      <c r="X15" s="187">
        <f t="shared" si="1"/>
        <v>0</v>
      </c>
    </row>
    <row r="16" spans="1:24">
      <c r="A16" s="183" t="s">
        <v>164</v>
      </c>
      <c r="B16" s="184" t="s">
        <v>165</v>
      </c>
      <c r="C16" s="185">
        <v>93500.000000000015</v>
      </c>
      <c r="D16" s="130">
        <f>SUM(E16:V16)</f>
        <v>0</v>
      </c>
      <c r="E16" s="157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81"/>
      <c r="V16" s="182"/>
      <c r="X16" s="187">
        <f t="shared" si="1"/>
        <v>0</v>
      </c>
    </row>
    <row r="17" spans="1:24">
      <c r="A17" s="183" t="s">
        <v>166</v>
      </c>
      <c r="B17" s="184" t="s">
        <v>167</v>
      </c>
      <c r="C17" s="185">
        <v>71500</v>
      </c>
      <c r="D17" s="130">
        <f>SUM(E17:V17)</f>
        <v>0</v>
      </c>
      <c r="E17" s="157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81"/>
      <c r="V17" s="182"/>
      <c r="X17" s="187">
        <f t="shared" si="1"/>
        <v>0</v>
      </c>
    </row>
    <row r="18" spans="1:24">
      <c r="A18" s="183" t="s">
        <v>168</v>
      </c>
      <c r="B18" s="184" t="s">
        <v>169</v>
      </c>
      <c r="C18" s="185">
        <v>60500.000000000007</v>
      </c>
      <c r="D18" s="130">
        <f>SUM(E18:V18)</f>
        <v>0</v>
      </c>
      <c r="E18" s="157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81"/>
      <c r="V18" s="182"/>
      <c r="X18" s="187">
        <f t="shared" si="1"/>
        <v>0</v>
      </c>
    </row>
    <row r="19" spans="1:24">
      <c r="A19" s="189"/>
      <c r="B19" s="190"/>
      <c r="C19" s="191"/>
      <c r="D19" s="192"/>
      <c r="E19" s="193"/>
      <c r="F19" s="193"/>
      <c r="G19" s="193"/>
      <c r="H19" s="193"/>
      <c r="I19" s="193"/>
      <c r="J19" s="193"/>
      <c r="K19" s="193"/>
      <c r="L19" s="201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X19" s="187">
        <f t="shared" si="1"/>
        <v>0</v>
      </c>
    </row>
    <row r="20" spans="1:24">
      <c r="A20" s="176" t="s">
        <v>1178</v>
      </c>
      <c r="B20" s="177"/>
      <c r="C20" s="178"/>
      <c r="D20" s="179"/>
      <c r="E20" s="196">
        <v>225</v>
      </c>
      <c r="F20" s="196">
        <v>235</v>
      </c>
      <c r="G20" s="196">
        <v>245</v>
      </c>
      <c r="H20" s="196">
        <v>255</v>
      </c>
      <c r="I20" s="196">
        <v>265</v>
      </c>
      <c r="J20" s="196">
        <v>275</v>
      </c>
      <c r="K20" s="196">
        <v>285</v>
      </c>
      <c r="L20" s="181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X20" s="187">
        <f t="shared" si="1"/>
        <v>0</v>
      </c>
    </row>
    <row r="21" spans="1:24">
      <c r="A21" s="183" t="s">
        <v>802</v>
      </c>
      <c r="B21" s="184" t="s">
        <v>1157</v>
      </c>
      <c r="C21" s="185">
        <v>119900.00000000001</v>
      </c>
      <c r="D21" s="130">
        <f>SUM(E21:V21)</f>
        <v>0</v>
      </c>
      <c r="E21" s="157"/>
      <c r="F21" s="156"/>
      <c r="G21" s="156"/>
      <c r="H21" s="156"/>
      <c r="I21" s="156"/>
      <c r="J21" s="156"/>
      <c r="K21" s="188"/>
      <c r="L21" s="181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X21" s="187">
        <f t="shared" si="1"/>
        <v>0</v>
      </c>
    </row>
    <row r="22" spans="1:24">
      <c r="A22" s="183" t="s">
        <v>1109</v>
      </c>
      <c r="B22" s="184" t="s">
        <v>1158</v>
      </c>
      <c r="C22" s="185">
        <v>93500.000000000015</v>
      </c>
      <c r="D22" s="130">
        <f>SUM(E22:V22)</f>
        <v>0</v>
      </c>
      <c r="E22" s="157"/>
      <c r="F22" s="156"/>
      <c r="G22" s="156"/>
      <c r="H22" s="156"/>
      <c r="I22" s="156"/>
      <c r="J22" s="156"/>
      <c r="K22" s="158"/>
      <c r="L22" s="181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X22" s="187">
        <f t="shared" si="1"/>
        <v>0</v>
      </c>
    </row>
    <row r="23" spans="1:24">
      <c r="A23" s="183" t="s">
        <v>1110</v>
      </c>
      <c r="B23" s="184" t="s">
        <v>1159</v>
      </c>
      <c r="C23" s="185">
        <v>77000</v>
      </c>
      <c r="D23" s="130">
        <f>SUM(E23:V23)</f>
        <v>0</v>
      </c>
      <c r="E23" s="157"/>
      <c r="F23" s="156"/>
      <c r="G23" s="156"/>
      <c r="H23" s="156"/>
      <c r="I23" s="156"/>
      <c r="J23" s="156"/>
      <c r="K23" s="188"/>
      <c r="L23" s="181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X23" s="187">
        <f t="shared" si="1"/>
        <v>0</v>
      </c>
    </row>
    <row r="24" spans="1:24">
      <c r="A24" s="189"/>
      <c r="B24" s="190"/>
      <c r="C24" s="191"/>
      <c r="D24" s="192"/>
      <c r="E24" s="193"/>
      <c r="F24" s="193"/>
      <c r="G24" s="193"/>
      <c r="H24" s="193"/>
      <c r="I24" s="193"/>
      <c r="J24" s="193"/>
      <c r="K24" s="193"/>
      <c r="L24" s="194"/>
      <c r="M24" s="194"/>
      <c r="N24" s="194"/>
      <c r="O24" s="194"/>
      <c r="P24" s="194"/>
      <c r="Q24" s="194"/>
      <c r="R24" s="194"/>
      <c r="S24" s="194"/>
      <c r="T24" s="194"/>
      <c r="U24" s="195"/>
      <c r="V24" s="195"/>
      <c r="X24" s="187">
        <f t="shared" si="1"/>
        <v>0</v>
      </c>
    </row>
    <row r="25" spans="1:24">
      <c r="A25" s="176" t="s">
        <v>1192</v>
      </c>
      <c r="B25" s="177"/>
      <c r="C25" s="178"/>
      <c r="D25" s="179"/>
      <c r="E25" s="196">
        <v>240</v>
      </c>
      <c r="F25" s="196">
        <v>245</v>
      </c>
      <c r="G25" s="196">
        <v>250</v>
      </c>
      <c r="H25" s="196">
        <v>255</v>
      </c>
      <c r="I25" s="196">
        <v>260</v>
      </c>
      <c r="J25" s="196">
        <v>265</v>
      </c>
      <c r="K25" s="196">
        <v>270</v>
      </c>
      <c r="L25" s="196">
        <v>275</v>
      </c>
      <c r="M25" s="196">
        <v>280</v>
      </c>
      <c r="N25" s="196">
        <v>285</v>
      </c>
      <c r="O25" s="196">
        <v>290</v>
      </c>
      <c r="P25" s="196">
        <v>295</v>
      </c>
      <c r="Q25" s="196">
        <v>300</v>
      </c>
      <c r="R25" s="196">
        <v>305</v>
      </c>
      <c r="S25" s="196">
        <v>310</v>
      </c>
      <c r="T25" s="196">
        <v>315</v>
      </c>
      <c r="U25" s="196">
        <v>325</v>
      </c>
      <c r="V25" s="196">
        <v>335</v>
      </c>
      <c r="X25" s="187">
        <f t="shared" si="1"/>
        <v>0</v>
      </c>
    </row>
    <row r="26" spans="1:24">
      <c r="A26" s="183" t="s">
        <v>134</v>
      </c>
      <c r="B26" s="184" t="s">
        <v>135</v>
      </c>
      <c r="C26" s="185">
        <v>88000</v>
      </c>
      <c r="D26" s="130">
        <f t="shared" ref="D26:D36" si="2">SUM(E26:V26)</f>
        <v>0</v>
      </c>
      <c r="E26" s="159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88"/>
      <c r="V26" s="188"/>
      <c r="X26" s="187">
        <f t="shared" si="1"/>
        <v>0</v>
      </c>
    </row>
    <row r="27" spans="1:24">
      <c r="A27" s="183" t="s">
        <v>136</v>
      </c>
      <c r="B27" s="184" t="s">
        <v>137</v>
      </c>
      <c r="C27" s="185">
        <v>95700.000000000015</v>
      </c>
      <c r="D27" s="130">
        <f t="shared" si="2"/>
        <v>0</v>
      </c>
      <c r="E27" s="157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88"/>
      <c r="V27" s="188"/>
      <c r="X27" s="187">
        <f t="shared" si="1"/>
        <v>0</v>
      </c>
    </row>
    <row r="28" spans="1:24">
      <c r="A28" s="183" t="s">
        <v>138</v>
      </c>
      <c r="B28" s="184" t="s">
        <v>139</v>
      </c>
      <c r="C28" s="185">
        <v>85800</v>
      </c>
      <c r="D28" s="130">
        <f t="shared" si="2"/>
        <v>0</v>
      </c>
      <c r="E28" s="157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88"/>
      <c r="V28" s="188"/>
      <c r="X28" s="187">
        <f t="shared" si="1"/>
        <v>0</v>
      </c>
    </row>
    <row r="29" spans="1:24">
      <c r="A29" s="183" t="s">
        <v>140</v>
      </c>
      <c r="B29" s="184" t="s">
        <v>141</v>
      </c>
      <c r="C29" s="185">
        <v>73700</v>
      </c>
      <c r="D29" s="130">
        <f t="shared" si="2"/>
        <v>0</v>
      </c>
      <c r="E29" s="157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88"/>
      <c r="V29" s="188"/>
      <c r="X29" s="187">
        <f t="shared" si="1"/>
        <v>0</v>
      </c>
    </row>
    <row r="30" spans="1:24">
      <c r="A30" s="183" t="s">
        <v>142</v>
      </c>
      <c r="B30" s="184" t="s">
        <v>143</v>
      </c>
      <c r="C30" s="185">
        <v>88000</v>
      </c>
      <c r="D30" s="130">
        <f t="shared" si="2"/>
        <v>0</v>
      </c>
      <c r="E30" s="157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88"/>
      <c r="V30" s="188"/>
      <c r="X30" s="187">
        <f t="shared" si="1"/>
        <v>0</v>
      </c>
    </row>
    <row r="31" spans="1:24">
      <c r="A31" s="183" t="s">
        <v>144</v>
      </c>
      <c r="B31" s="184" t="s">
        <v>145</v>
      </c>
      <c r="C31" s="185">
        <v>77000</v>
      </c>
      <c r="D31" s="130">
        <f t="shared" si="2"/>
        <v>0</v>
      </c>
      <c r="E31" s="157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88"/>
      <c r="V31" s="188"/>
      <c r="X31" s="187">
        <f t="shared" si="1"/>
        <v>0</v>
      </c>
    </row>
    <row r="32" spans="1:24">
      <c r="A32" s="183" t="s">
        <v>146</v>
      </c>
      <c r="B32" s="184" t="s">
        <v>147</v>
      </c>
      <c r="C32" s="185">
        <v>71500</v>
      </c>
      <c r="D32" s="130">
        <f t="shared" si="2"/>
        <v>0</v>
      </c>
      <c r="E32" s="157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88"/>
      <c r="V32" s="188"/>
      <c r="X32" s="187">
        <f t="shared" si="1"/>
        <v>0</v>
      </c>
    </row>
    <row r="33" spans="1:24">
      <c r="A33" s="183" t="s">
        <v>803</v>
      </c>
      <c r="B33" s="184" t="s">
        <v>828</v>
      </c>
      <c r="C33" s="185">
        <v>66000</v>
      </c>
      <c r="D33" s="130">
        <f t="shared" si="2"/>
        <v>0</v>
      </c>
      <c r="E33" s="157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88"/>
      <c r="V33" s="188"/>
      <c r="X33" s="187">
        <f t="shared" si="1"/>
        <v>0</v>
      </c>
    </row>
    <row r="34" spans="1:24">
      <c r="A34" s="183" t="s">
        <v>804</v>
      </c>
      <c r="B34" s="184" t="s">
        <v>829</v>
      </c>
      <c r="C34" s="185">
        <v>55000.000000000007</v>
      </c>
      <c r="D34" s="130">
        <f t="shared" si="2"/>
        <v>0</v>
      </c>
      <c r="E34" s="157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88"/>
      <c r="V34" s="188"/>
      <c r="X34" s="187">
        <f t="shared" si="1"/>
        <v>0</v>
      </c>
    </row>
    <row r="35" spans="1:24">
      <c r="A35" s="183" t="s">
        <v>805</v>
      </c>
      <c r="B35" s="184" t="s">
        <v>830</v>
      </c>
      <c r="C35" s="185">
        <v>38500</v>
      </c>
      <c r="D35" s="130">
        <f t="shared" si="2"/>
        <v>0</v>
      </c>
      <c r="E35" s="157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8"/>
      <c r="V35" s="158"/>
      <c r="X35" s="187">
        <f t="shared" si="1"/>
        <v>0</v>
      </c>
    </row>
    <row r="36" spans="1:24">
      <c r="A36" s="183" t="s">
        <v>148</v>
      </c>
      <c r="B36" s="184" t="s">
        <v>149</v>
      </c>
      <c r="C36" s="185">
        <v>38500</v>
      </c>
      <c r="D36" s="130">
        <f t="shared" si="2"/>
        <v>0</v>
      </c>
      <c r="E36" s="157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8"/>
      <c r="V36" s="158"/>
      <c r="X36" s="187">
        <f t="shared" si="1"/>
        <v>0</v>
      </c>
    </row>
    <row r="37" spans="1:24">
      <c r="A37" s="189"/>
      <c r="B37" s="190"/>
      <c r="C37" s="191"/>
      <c r="D37" s="192"/>
      <c r="E37" s="193"/>
      <c r="F37" s="193"/>
      <c r="G37" s="193"/>
      <c r="H37" s="193"/>
      <c r="I37" s="193"/>
      <c r="J37" s="193"/>
      <c r="K37" s="193"/>
      <c r="L37" s="193"/>
      <c r="M37" s="194"/>
      <c r="N37" s="194"/>
      <c r="O37" s="194"/>
      <c r="P37" s="194"/>
      <c r="Q37" s="194"/>
      <c r="R37" s="194"/>
      <c r="S37" s="194"/>
      <c r="T37" s="194"/>
      <c r="U37" s="195"/>
      <c r="V37" s="195"/>
      <c r="X37" s="187">
        <f t="shared" si="1"/>
        <v>0</v>
      </c>
    </row>
    <row r="38" spans="1:24">
      <c r="A38" s="176" t="s">
        <v>1179</v>
      </c>
      <c r="B38" s="177"/>
      <c r="C38" s="178"/>
      <c r="D38" s="179"/>
      <c r="E38" s="196">
        <v>240</v>
      </c>
      <c r="F38" s="196">
        <v>245</v>
      </c>
      <c r="G38" s="196">
        <v>250</v>
      </c>
      <c r="H38" s="196">
        <v>255</v>
      </c>
      <c r="I38" s="196">
        <v>260</v>
      </c>
      <c r="J38" s="196">
        <v>265</v>
      </c>
      <c r="K38" s="196">
        <v>270</v>
      </c>
      <c r="L38" s="196">
        <v>275</v>
      </c>
      <c r="M38" s="196">
        <v>280</v>
      </c>
      <c r="N38" s="196">
        <v>285</v>
      </c>
      <c r="O38" s="196">
        <v>290</v>
      </c>
      <c r="P38" s="196">
        <v>295</v>
      </c>
      <c r="Q38" s="196">
        <v>300</v>
      </c>
      <c r="R38" s="196">
        <v>305</v>
      </c>
      <c r="S38" s="196">
        <v>310</v>
      </c>
      <c r="T38" s="196">
        <v>315</v>
      </c>
      <c r="U38" s="181"/>
      <c r="V38" s="182"/>
      <c r="X38" s="187">
        <f t="shared" si="1"/>
        <v>0</v>
      </c>
    </row>
    <row r="39" spans="1:24">
      <c r="A39" s="183" t="s">
        <v>806</v>
      </c>
      <c r="B39" s="184" t="s">
        <v>831</v>
      </c>
      <c r="C39" s="185">
        <v>88000</v>
      </c>
      <c r="D39" s="130">
        <f t="shared" ref="D39:D44" si="3">SUM(E39:V39)</f>
        <v>0</v>
      </c>
      <c r="E39" s="157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81"/>
      <c r="V39" s="182"/>
      <c r="X39" s="187">
        <f t="shared" si="1"/>
        <v>0</v>
      </c>
    </row>
    <row r="40" spans="1:24">
      <c r="A40" s="183" t="s">
        <v>807</v>
      </c>
      <c r="B40" s="184" t="s">
        <v>832</v>
      </c>
      <c r="C40" s="185">
        <v>95700.000000000015</v>
      </c>
      <c r="D40" s="130">
        <f t="shared" si="3"/>
        <v>0</v>
      </c>
      <c r="E40" s="157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81"/>
      <c r="V40" s="182"/>
      <c r="X40" s="187">
        <f t="shared" si="1"/>
        <v>0</v>
      </c>
    </row>
    <row r="41" spans="1:24">
      <c r="A41" s="183" t="s">
        <v>808</v>
      </c>
      <c r="B41" s="184" t="s">
        <v>833</v>
      </c>
      <c r="C41" s="185">
        <v>73700</v>
      </c>
      <c r="D41" s="130">
        <f t="shared" si="3"/>
        <v>0</v>
      </c>
      <c r="E41" s="157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81"/>
      <c r="V41" s="182"/>
      <c r="X41" s="187">
        <f t="shared" si="1"/>
        <v>0</v>
      </c>
    </row>
    <row r="42" spans="1:24">
      <c r="A42" s="183" t="s">
        <v>809</v>
      </c>
      <c r="B42" s="184" t="s">
        <v>834</v>
      </c>
      <c r="C42" s="185">
        <v>62700.000000000007</v>
      </c>
      <c r="D42" s="130">
        <f t="shared" si="3"/>
        <v>0</v>
      </c>
      <c r="E42" s="157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81"/>
      <c r="V42" s="182"/>
      <c r="X42" s="187">
        <f t="shared" si="1"/>
        <v>0</v>
      </c>
    </row>
    <row r="43" spans="1:24">
      <c r="A43" s="183" t="s">
        <v>810</v>
      </c>
      <c r="B43" s="184" t="s">
        <v>835</v>
      </c>
      <c r="C43" s="185">
        <v>66000</v>
      </c>
      <c r="D43" s="130">
        <f t="shared" si="3"/>
        <v>0</v>
      </c>
      <c r="E43" s="157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81"/>
      <c r="V43" s="182"/>
      <c r="X43" s="187">
        <f t="shared" si="1"/>
        <v>0</v>
      </c>
    </row>
    <row r="44" spans="1:24">
      <c r="A44" s="183" t="s">
        <v>811</v>
      </c>
      <c r="B44" s="184" t="s">
        <v>836</v>
      </c>
      <c r="C44" s="185">
        <v>60500.000000000007</v>
      </c>
      <c r="D44" s="130">
        <f t="shared" si="3"/>
        <v>0</v>
      </c>
      <c r="E44" s="157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81"/>
      <c r="V44" s="182"/>
      <c r="X44" s="187">
        <f t="shared" si="1"/>
        <v>0</v>
      </c>
    </row>
    <row r="45" spans="1:24">
      <c r="A45" s="202"/>
      <c r="C45" s="203"/>
      <c r="D45" s="192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X45" s="187">
        <f t="shared" si="1"/>
        <v>0</v>
      </c>
    </row>
    <row r="46" spans="1:24">
      <c r="A46" s="204" t="s">
        <v>1204</v>
      </c>
      <c r="B46" s="205"/>
      <c r="C46" s="206"/>
      <c r="D46" s="207"/>
      <c r="E46" s="196">
        <v>190</v>
      </c>
      <c r="F46" s="196">
        <v>195</v>
      </c>
      <c r="G46" s="196">
        <v>200</v>
      </c>
      <c r="H46" s="196">
        <v>205</v>
      </c>
      <c r="I46" s="196">
        <v>210</v>
      </c>
      <c r="J46" s="196">
        <v>215</v>
      </c>
      <c r="K46" s="196">
        <v>220</v>
      </c>
      <c r="L46" s="196">
        <v>225</v>
      </c>
      <c r="M46" s="196">
        <v>230</v>
      </c>
      <c r="N46" s="196">
        <v>235</v>
      </c>
      <c r="O46" s="196">
        <v>240</v>
      </c>
      <c r="P46" s="196">
        <v>245</v>
      </c>
      <c r="Q46" s="196">
        <v>250</v>
      </c>
      <c r="R46" s="196">
        <v>255</v>
      </c>
      <c r="S46" s="196">
        <v>260</v>
      </c>
      <c r="T46" s="196">
        <v>265</v>
      </c>
      <c r="U46" s="196">
        <v>270</v>
      </c>
      <c r="V46" s="196">
        <v>275</v>
      </c>
      <c r="X46" s="187">
        <f t="shared" si="1"/>
        <v>0</v>
      </c>
    </row>
    <row r="47" spans="1:24">
      <c r="A47" s="183" t="s">
        <v>819</v>
      </c>
      <c r="B47" s="184" t="s">
        <v>170</v>
      </c>
      <c r="C47" s="185">
        <v>38500</v>
      </c>
      <c r="D47" s="130">
        <f>SUM(E47:V47)</f>
        <v>0</v>
      </c>
      <c r="E47" s="157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X47" s="187">
        <f t="shared" si="1"/>
        <v>0</v>
      </c>
    </row>
    <row r="48" spans="1:24">
      <c r="A48" s="183"/>
      <c r="B48" s="197"/>
      <c r="C48" s="198"/>
      <c r="D48" s="199"/>
      <c r="E48" s="200">
        <v>220</v>
      </c>
      <c r="F48" s="196">
        <v>225</v>
      </c>
      <c r="G48" s="196">
        <v>230</v>
      </c>
      <c r="H48" s="196">
        <v>235</v>
      </c>
      <c r="I48" s="196">
        <v>240</v>
      </c>
      <c r="J48" s="196">
        <v>245</v>
      </c>
      <c r="K48" s="196">
        <v>250</v>
      </c>
      <c r="L48" s="196">
        <v>255</v>
      </c>
      <c r="M48" s="196">
        <v>260</v>
      </c>
      <c r="N48" s="196">
        <v>265</v>
      </c>
      <c r="O48" s="208"/>
      <c r="P48" s="208"/>
      <c r="Q48" s="208"/>
      <c r="R48" s="208"/>
      <c r="S48" s="208"/>
      <c r="T48" s="208"/>
      <c r="U48" s="208"/>
      <c r="V48" s="208"/>
      <c r="X48" s="187">
        <f t="shared" si="1"/>
        <v>0</v>
      </c>
    </row>
    <row r="49" spans="1:24">
      <c r="A49" s="183" t="s">
        <v>820</v>
      </c>
      <c r="B49" s="184" t="s">
        <v>171</v>
      </c>
      <c r="C49" s="185">
        <v>29700.000000000004</v>
      </c>
      <c r="D49" s="130">
        <f>SUM(E49:V49)</f>
        <v>0</v>
      </c>
      <c r="E49" s="157"/>
      <c r="F49" s="156"/>
      <c r="G49" s="156"/>
      <c r="H49" s="156"/>
      <c r="I49" s="156"/>
      <c r="J49" s="156"/>
      <c r="K49" s="156"/>
      <c r="L49" s="156"/>
      <c r="M49" s="156"/>
      <c r="N49" s="156"/>
      <c r="O49" s="192"/>
      <c r="P49" s="192"/>
      <c r="Q49" s="192"/>
      <c r="R49" s="192"/>
      <c r="S49" s="192"/>
      <c r="T49" s="192"/>
      <c r="U49" s="192"/>
      <c r="V49" s="192"/>
      <c r="X49" s="187">
        <f t="shared" si="1"/>
        <v>0</v>
      </c>
    </row>
    <row r="50" spans="1:24">
      <c r="A50" s="183"/>
      <c r="B50" s="197"/>
      <c r="C50" s="198"/>
      <c r="D50" s="199"/>
      <c r="E50" s="200">
        <v>175</v>
      </c>
      <c r="F50" s="196">
        <v>185</v>
      </c>
      <c r="G50" s="196">
        <v>195</v>
      </c>
      <c r="H50" s="196">
        <v>205</v>
      </c>
      <c r="I50" s="196">
        <v>215</v>
      </c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X50" s="187">
        <f t="shared" si="1"/>
        <v>0</v>
      </c>
    </row>
    <row r="51" spans="1:24">
      <c r="A51" s="183" t="s">
        <v>823</v>
      </c>
      <c r="B51" s="184" t="s">
        <v>173</v>
      </c>
      <c r="C51" s="185">
        <v>27500.000000000004</v>
      </c>
      <c r="D51" s="130">
        <f>SUM(E51:V51)</f>
        <v>0</v>
      </c>
      <c r="E51" s="159"/>
      <c r="F51" s="156"/>
      <c r="G51" s="156"/>
      <c r="H51" s="156"/>
      <c r="I51" s="156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X51" s="187">
        <f t="shared" si="1"/>
        <v>0</v>
      </c>
    </row>
    <row r="52" spans="1:24">
      <c r="A52" s="183"/>
      <c r="B52" s="197"/>
      <c r="C52" s="198"/>
      <c r="D52" s="199"/>
      <c r="E52" s="200">
        <v>220</v>
      </c>
      <c r="F52" s="196">
        <v>225</v>
      </c>
      <c r="G52" s="196">
        <v>230</v>
      </c>
      <c r="H52" s="196">
        <v>235</v>
      </c>
      <c r="I52" s="180">
        <v>240</v>
      </c>
      <c r="J52" s="196">
        <v>245</v>
      </c>
      <c r="K52" s="196">
        <v>250</v>
      </c>
      <c r="L52" s="196">
        <v>255</v>
      </c>
      <c r="M52" s="196">
        <v>260</v>
      </c>
      <c r="N52" s="196">
        <v>265</v>
      </c>
      <c r="O52" s="208"/>
      <c r="P52" s="208"/>
      <c r="Q52" s="208"/>
      <c r="R52" s="208"/>
      <c r="S52" s="208"/>
      <c r="T52" s="208"/>
      <c r="U52" s="208"/>
      <c r="V52" s="208"/>
      <c r="X52" s="187">
        <f t="shared" si="1"/>
        <v>0</v>
      </c>
    </row>
    <row r="53" spans="1:24">
      <c r="A53" s="183" t="s">
        <v>821</v>
      </c>
      <c r="B53" s="184" t="s">
        <v>172</v>
      </c>
      <c r="C53" s="185">
        <v>29700.000000000004</v>
      </c>
      <c r="D53" s="130">
        <f>SUM(E53:V53)</f>
        <v>0</v>
      </c>
      <c r="E53" s="157"/>
      <c r="F53" s="156"/>
      <c r="G53" s="156"/>
      <c r="H53" s="156"/>
      <c r="I53" s="156"/>
      <c r="J53" s="160"/>
      <c r="K53" s="160"/>
      <c r="L53" s="160"/>
      <c r="M53" s="160"/>
      <c r="N53" s="160"/>
      <c r="O53" s="192"/>
      <c r="P53" s="192"/>
      <c r="Q53" s="192"/>
      <c r="R53" s="192"/>
      <c r="S53" s="192"/>
      <c r="T53" s="192"/>
      <c r="U53" s="192"/>
      <c r="V53" s="192"/>
      <c r="X53" s="187">
        <f t="shared" si="1"/>
        <v>0</v>
      </c>
    </row>
    <row r="54" spans="1:24">
      <c r="A54" s="183" t="s">
        <v>822</v>
      </c>
      <c r="B54" s="184" t="s">
        <v>842</v>
      </c>
      <c r="C54" s="185">
        <v>29700.000000000004</v>
      </c>
      <c r="D54" s="130">
        <f>SUM(E54:V54)</f>
        <v>0</v>
      </c>
      <c r="E54" s="157"/>
      <c r="F54" s="156"/>
      <c r="G54" s="156"/>
      <c r="H54" s="156"/>
      <c r="I54" s="160"/>
      <c r="J54" s="156"/>
      <c r="K54" s="156"/>
      <c r="L54" s="156"/>
      <c r="M54" s="156"/>
      <c r="N54" s="156"/>
      <c r="O54" s="192"/>
      <c r="P54" s="192"/>
      <c r="Q54" s="192"/>
      <c r="R54" s="192"/>
      <c r="S54" s="192"/>
      <c r="T54" s="192"/>
      <c r="U54" s="192"/>
      <c r="V54" s="192"/>
      <c r="X54" s="187">
        <f t="shared" si="1"/>
        <v>0</v>
      </c>
    </row>
    <row r="55" spans="1:24">
      <c r="A55" s="183"/>
      <c r="B55" s="197"/>
      <c r="C55" s="198"/>
      <c r="D55" s="199"/>
      <c r="E55" s="200">
        <v>175</v>
      </c>
      <c r="F55" s="196">
        <v>185</v>
      </c>
      <c r="G55" s="196">
        <v>195</v>
      </c>
      <c r="H55" s="196">
        <v>205</v>
      </c>
      <c r="I55" s="196">
        <v>215</v>
      </c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X55" s="187">
        <f t="shared" si="1"/>
        <v>0</v>
      </c>
    </row>
    <row r="56" spans="1:24">
      <c r="A56" s="183" t="s">
        <v>824</v>
      </c>
      <c r="B56" s="184" t="s">
        <v>174</v>
      </c>
      <c r="C56" s="185">
        <v>27500.000000000004</v>
      </c>
      <c r="D56" s="130">
        <f>SUM(E56:V56)</f>
        <v>0</v>
      </c>
      <c r="E56" s="159"/>
      <c r="F56" s="156"/>
      <c r="G56" s="156"/>
      <c r="H56" s="156"/>
      <c r="I56" s="156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X56" s="187">
        <f t="shared" si="1"/>
        <v>0</v>
      </c>
    </row>
    <row r="57" spans="1:24">
      <c r="A57" s="183" t="s">
        <v>825</v>
      </c>
      <c r="B57" s="184" t="s">
        <v>843</v>
      </c>
      <c r="C57" s="185">
        <v>27500.000000000004</v>
      </c>
      <c r="D57" s="130">
        <f>SUM(E57:V57)</f>
        <v>0</v>
      </c>
      <c r="E57" s="159"/>
      <c r="F57" s="156"/>
      <c r="G57" s="156"/>
      <c r="H57" s="156"/>
      <c r="I57" s="156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X57" s="187">
        <f t="shared" si="1"/>
        <v>0</v>
      </c>
    </row>
    <row r="58" spans="1:24">
      <c r="A58" s="183"/>
      <c r="B58" s="197"/>
      <c r="C58" s="198"/>
      <c r="D58" s="199"/>
      <c r="E58" s="200">
        <v>155</v>
      </c>
      <c r="F58" s="196">
        <v>165</v>
      </c>
      <c r="G58" s="196">
        <v>175</v>
      </c>
      <c r="H58" s="196">
        <v>185</v>
      </c>
      <c r="I58" s="180">
        <v>195</v>
      </c>
      <c r="J58" s="196">
        <v>205</v>
      </c>
      <c r="K58" s="196">
        <v>215</v>
      </c>
      <c r="L58" s="196">
        <v>225</v>
      </c>
      <c r="M58" s="209"/>
      <c r="N58" s="208"/>
      <c r="O58" s="208"/>
      <c r="P58" s="208"/>
      <c r="Q58" s="208"/>
      <c r="R58" s="208"/>
      <c r="S58" s="208"/>
      <c r="T58" s="208"/>
      <c r="U58" s="208"/>
      <c r="V58" s="208"/>
      <c r="X58" s="187">
        <f t="shared" si="1"/>
        <v>0</v>
      </c>
    </row>
    <row r="59" spans="1:24">
      <c r="A59" s="183" t="s">
        <v>826</v>
      </c>
      <c r="B59" s="183" t="s">
        <v>175</v>
      </c>
      <c r="C59" s="185">
        <v>16500</v>
      </c>
      <c r="D59" s="130">
        <f>SUM(E59:V59)</f>
        <v>0</v>
      </c>
      <c r="E59" s="157"/>
      <c r="F59" s="156"/>
      <c r="G59" s="156"/>
      <c r="H59" s="156"/>
      <c r="I59" s="156"/>
      <c r="J59" s="161"/>
      <c r="K59" s="161"/>
      <c r="L59" s="161"/>
      <c r="M59" s="210"/>
      <c r="N59" s="192"/>
      <c r="O59" s="192"/>
      <c r="P59" s="192"/>
      <c r="Q59" s="192"/>
      <c r="R59" s="192"/>
      <c r="S59" s="192"/>
      <c r="T59" s="192"/>
      <c r="U59" s="192"/>
      <c r="V59" s="192"/>
      <c r="X59" s="187">
        <f t="shared" si="1"/>
        <v>0</v>
      </c>
    </row>
    <row r="60" spans="1:24">
      <c r="A60" s="183" t="s">
        <v>827</v>
      </c>
      <c r="B60" s="184" t="s">
        <v>844</v>
      </c>
      <c r="C60" s="185">
        <v>16500</v>
      </c>
      <c r="D60" s="130">
        <f>SUM(E60:V60)</f>
        <v>0</v>
      </c>
      <c r="E60" s="157"/>
      <c r="F60" s="156"/>
      <c r="G60" s="156"/>
      <c r="H60" s="156"/>
      <c r="I60" s="156"/>
      <c r="J60" s="156"/>
      <c r="K60" s="156"/>
      <c r="L60" s="156"/>
      <c r="M60" s="210"/>
      <c r="N60" s="192"/>
      <c r="O60" s="192"/>
      <c r="P60" s="192"/>
      <c r="Q60" s="192"/>
      <c r="R60" s="192"/>
      <c r="S60" s="192"/>
      <c r="T60" s="192"/>
      <c r="U60" s="192"/>
      <c r="V60" s="192"/>
      <c r="X60" s="187">
        <f t="shared" si="1"/>
        <v>0</v>
      </c>
    </row>
    <row r="61" spans="1:24">
      <c r="A61" s="189"/>
      <c r="B61" s="190"/>
      <c r="C61" s="191"/>
      <c r="D61" s="192"/>
      <c r="E61" s="193"/>
      <c r="F61" s="193"/>
      <c r="G61" s="193"/>
      <c r="H61" s="193"/>
      <c r="I61" s="193"/>
      <c r="J61" s="193"/>
      <c r="K61" s="193"/>
      <c r="L61" s="193"/>
      <c r="M61" s="194"/>
      <c r="N61" s="194"/>
      <c r="O61" s="194"/>
      <c r="P61" s="194"/>
      <c r="Q61" s="195"/>
      <c r="R61" s="195"/>
      <c r="S61" s="195"/>
      <c r="T61" s="195"/>
      <c r="U61" s="195"/>
      <c r="V61" s="195"/>
      <c r="X61" s="187">
        <f t="shared" si="1"/>
        <v>0</v>
      </c>
    </row>
    <row r="62" spans="1:24">
      <c r="A62" s="176" t="s">
        <v>1183</v>
      </c>
      <c r="B62" s="177"/>
      <c r="C62" s="178"/>
      <c r="D62" s="179"/>
      <c r="E62" s="196">
        <v>220</v>
      </c>
      <c r="F62" s="196">
        <v>225</v>
      </c>
      <c r="G62" s="196">
        <v>230</v>
      </c>
      <c r="H62" s="196">
        <v>235</v>
      </c>
      <c r="I62" s="196">
        <v>240</v>
      </c>
      <c r="J62" s="196">
        <v>245</v>
      </c>
      <c r="K62" s="196">
        <v>250</v>
      </c>
      <c r="L62" s="196">
        <v>255</v>
      </c>
      <c r="M62" s="196">
        <v>260</v>
      </c>
      <c r="N62" s="196">
        <v>265</v>
      </c>
      <c r="O62" s="196">
        <v>270</v>
      </c>
      <c r="P62" s="196">
        <v>275</v>
      </c>
      <c r="Q62" s="208"/>
      <c r="R62" s="208"/>
      <c r="S62" s="208"/>
      <c r="T62" s="208"/>
      <c r="U62" s="208"/>
      <c r="V62" s="208"/>
      <c r="X62" s="187">
        <f t="shared" si="1"/>
        <v>0</v>
      </c>
    </row>
    <row r="63" spans="1:24">
      <c r="A63" s="183" t="s">
        <v>150</v>
      </c>
      <c r="B63" s="184" t="s">
        <v>151</v>
      </c>
      <c r="C63" s="185">
        <v>71500</v>
      </c>
      <c r="D63" s="130">
        <f t="shared" ref="D63:D70" si="4">SUM(E63:V63)</f>
        <v>0</v>
      </c>
      <c r="E63" s="157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92"/>
      <c r="R63" s="192"/>
      <c r="S63" s="192"/>
      <c r="T63" s="192"/>
      <c r="U63" s="192"/>
      <c r="V63" s="192"/>
      <c r="X63" s="187">
        <f t="shared" si="1"/>
        <v>0</v>
      </c>
    </row>
    <row r="64" spans="1:24">
      <c r="A64" s="183" t="s">
        <v>152</v>
      </c>
      <c r="B64" s="184" t="s">
        <v>153</v>
      </c>
      <c r="C64" s="185">
        <v>66000</v>
      </c>
      <c r="D64" s="130">
        <f t="shared" si="4"/>
        <v>0</v>
      </c>
      <c r="E64" s="157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92"/>
      <c r="R64" s="192"/>
      <c r="S64" s="192"/>
      <c r="T64" s="192"/>
      <c r="U64" s="192"/>
      <c r="V64" s="192"/>
      <c r="X64" s="187">
        <f t="shared" si="1"/>
        <v>0</v>
      </c>
    </row>
    <row r="65" spans="1:24">
      <c r="A65" s="183" t="s">
        <v>154</v>
      </c>
      <c r="B65" s="184" t="s">
        <v>155</v>
      </c>
      <c r="C65" s="185">
        <v>60500.000000000007</v>
      </c>
      <c r="D65" s="130">
        <f t="shared" si="4"/>
        <v>0</v>
      </c>
      <c r="E65" s="157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92"/>
      <c r="R65" s="192"/>
      <c r="S65" s="192"/>
      <c r="T65" s="192"/>
      <c r="U65" s="192"/>
      <c r="V65" s="192"/>
      <c r="X65" s="187">
        <f t="shared" si="1"/>
        <v>0</v>
      </c>
    </row>
    <row r="66" spans="1:24">
      <c r="A66" s="183" t="s">
        <v>156</v>
      </c>
      <c r="B66" s="184" t="s">
        <v>157</v>
      </c>
      <c r="C66" s="185">
        <v>60500.000000000007</v>
      </c>
      <c r="D66" s="130">
        <f t="shared" si="4"/>
        <v>0</v>
      </c>
      <c r="E66" s="157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92"/>
      <c r="R66" s="192"/>
      <c r="S66" s="192"/>
      <c r="T66" s="192"/>
      <c r="U66" s="192"/>
      <c r="V66" s="192"/>
      <c r="X66" s="187">
        <f t="shared" si="1"/>
        <v>0</v>
      </c>
    </row>
    <row r="67" spans="1:24">
      <c r="A67" s="183" t="s">
        <v>158</v>
      </c>
      <c r="B67" s="184" t="s">
        <v>159</v>
      </c>
      <c r="C67" s="185">
        <v>58300.000000000007</v>
      </c>
      <c r="D67" s="130">
        <f t="shared" si="4"/>
        <v>0</v>
      </c>
      <c r="E67" s="157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92"/>
      <c r="R67" s="192"/>
      <c r="S67" s="192"/>
      <c r="T67" s="192"/>
      <c r="U67" s="192"/>
      <c r="V67" s="192"/>
      <c r="X67" s="187">
        <f t="shared" si="1"/>
        <v>0</v>
      </c>
    </row>
    <row r="68" spans="1:24">
      <c r="A68" s="183" t="s">
        <v>812</v>
      </c>
      <c r="B68" s="184" t="s">
        <v>160</v>
      </c>
      <c r="C68" s="185">
        <v>44000</v>
      </c>
      <c r="D68" s="130">
        <f t="shared" si="4"/>
        <v>0</v>
      </c>
      <c r="E68" s="157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92"/>
      <c r="R68" s="192"/>
      <c r="S68" s="192"/>
      <c r="T68" s="192"/>
      <c r="U68" s="192"/>
      <c r="V68" s="192"/>
      <c r="X68" s="187">
        <f t="shared" si="1"/>
        <v>0</v>
      </c>
    </row>
    <row r="69" spans="1:24">
      <c r="A69" s="183" t="s">
        <v>813</v>
      </c>
      <c r="B69" s="184" t="s">
        <v>161</v>
      </c>
      <c r="C69" s="185">
        <v>44000</v>
      </c>
      <c r="D69" s="130">
        <f t="shared" si="4"/>
        <v>0</v>
      </c>
      <c r="E69" s="157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92"/>
      <c r="R69" s="192"/>
      <c r="S69" s="192"/>
      <c r="T69" s="192"/>
      <c r="U69" s="192"/>
      <c r="V69" s="192"/>
      <c r="X69" s="187">
        <f t="shared" ref="X69:X84" si="5">C69*D69</f>
        <v>0</v>
      </c>
    </row>
    <row r="70" spans="1:24">
      <c r="A70" s="183" t="s">
        <v>162</v>
      </c>
      <c r="B70" s="184" t="s">
        <v>163</v>
      </c>
      <c r="C70" s="185">
        <v>37400</v>
      </c>
      <c r="D70" s="130">
        <f t="shared" si="4"/>
        <v>0</v>
      </c>
      <c r="E70" s="157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92"/>
      <c r="R70" s="192"/>
      <c r="S70" s="192"/>
      <c r="T70" s="192"/>
      <c r="U70" s="192"/>
      <c r="V70" s="192"/>
      <c r="X70" s="187">
        <f t="shared" si="5"/>
        <v>0</v>
      </c>
    </row>
    <row r="71" spans="1:24">
      <c r="A71" s="189"/>
      <c r="B71" s="190"/>
      <c r="C71" s="191"/>
      <c r="D71" s="192"/>
      <c r="E71" s="193"/>
      <c r="F71" s="193"/>
      <c r="G71" s="193"/>
      <c r="H71" s="193"/>
      <c r="I71" s="193"/>
      <c r="J71" s="193"/>
      <c r="K71" s="193"/>
      <c r="L71" s="193"/>
      <c r="M71" s="194"/>
      <c r="N71" s="194"/>
      <c r="O71" s="194"/>
      <c r="P71" s="194"/>
      <c r="Q71" s="195"/>
      <c r="R71" s="195"/>
      <c r="S71" s="195"/>
      <c r="T71" s="195"/>
      <c r="U71" s="195"/>
      <c r="V71" s="195"/>
      <c r="X71" s="187">
        <f t="shared" si="5"/>
        <v>0</v>
      </c>
    </row>
    <row r="72" spans="1:24">
      <c r="A72" s="176" t="s">
        <v>1206</v>
      </c>
      <c r="B72" s="177"/>
      <c r="C72" s="178"/>
      <c r="D72" s="179"/>
      <c r="E72" s="196">
        <v>220</v>
      </c>
      <c r="F72" s="196">
        <v>225</v>
      </c>
      <c r="G72" s="196">
        <v>230</v>
      </c>
      <c r="H72" s="196">
        <v>235</v>
      </c>
      <c r="I72" s="196">
        <v>240</v>
      </c>
      <c r="J72" s="196">
        <v>245</v>
      </c>
      <c r="K72" s="196">
        <v>250</v>
      </c>
      <c r="L72" s="196">
        <v>255</v>
      </c>
      <c r="M72" s="196">
        <v>260</v>
      </c>
      <c r="N72" s="196">
        <v>265</v>
      </c>
      <c r="O72" s="196">
        <v>270</v>
      </c>
      <c r="P72" s="196">
        <v>275</v>
      </c>
      <c r="Q72" s="209"/>
      <c r="R72" s="208"/>
      <c r="S72" s="208"/>
      <c r="T72" s="208"/>
      <c r="U72" s="208"/>
      <c r="V72" s="208"/>
      <c r="X72" s="187">
        <f t="shared" si="5"/>
        <v>0</v>
      </c>
    </row>
    <row r="73" spans="1:24">
      <c r="A73" s="183" t="s">
        <v>814</v>
      </c>
      <c r="B73" s="184" t="s">
        <v>837</v>
      </c>
      <c r="C73" s="185">
        <v>88000</v>
      </c>
      <c r="D73" s="130">
        <f t="shared" ref="D73:D77" si="6">SUM(E73:V73)</f>
        <v>0</v>
      </c>
      <c r="E73" s="162"/>
      <c r="F73" s="163"/>
      <c r="G73" s="164"/>
      <c r="H73" s="164"/>
      <c r="I73" s="164"/>
      <c r="J73" s="164"/>
      <c r="K73" s="156"/>
      <c r="L73" s="156"/>
      <c r="M73" s="156"/>
      <c r="N73" s="156"/>
      <c r="O73" s="156"/>
      <c r="P73" s="156"/>
      <c r="Q73" s="210"/>
      <c r="R73" s="192"/>
      <c r="S73" s="192"/>
      <c r="T73" s="192"/>
      <c r="U73" s="192"/>
      <c r="V73" s="192"/>
      <c r="X73" s="187">
        <f t="shared" si="5"/>
        <v>0</v>
      </c>
    </row>
    <row r="74" spans="1:24">
      <c r="A74" s="183" t="s">
        <v>815</v>
      </c>
      <c r="B74" s="184" t="s">
        <v>838</v>
      </c>
      <c r="C74" s="185">
        <v>88000</v>
      </c>
      <c r="D74" s="130">
        <f t="shared" si="6"/>
        <v>0</v>
      </c>
      <c r="E74" s="157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10"/>
      <c r="R74" s="192"/>
      <c r="S74" s="192"/>
      <c r="T74" s="192"/>
      <c r="U74" s="192"/>
      <c r="V74" s="192"/>
      <c r="X74" s="187">
        <f t="shared" si="5"/>
        <v>0</v>
      </c>
    </row>
    <row r="75" spans="1:24">
      <c r="A75" s="183" t="s">
        <v>816</v>
      </c>
      <c r="B75" s="184" t="s">
        <v>839</v>
      </c>
      <c r="C75" s="185">
        <v>66000</v>
      </c>
      <c r="D75" s="130">
        <f t="shared" si="6"/>
        <v>0</v>
      </c>
      <c r="E75" s="157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10"/>
      <c r="R75" s="192"/>
      <c r="S75" s="192"/>
      <c r="T75" s="192"/>
      <c r="U75" s="192"/>
      <c r="V75" s="192"/>
      <c r="X75" s="187">
        <f t="shared" si="5"/>
        <v>0</v>
      </c>
    </row>
    <row r="76" spans="1:24">
      <c r="A76" s="183" t="s">
        <v>817</v>
      </c>
      <c r="B76" s="184" t="s">
        <v>840</v>
      </c>
      <c r="C76" s="185">
        <v>60500.000000000007</v>
      </c>
      <c r="D76" s="130">
        <f t="shared" si="6"/>
        <v>0</v>
      </c>
      <c r="E76" s="157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10"/>
      <c r="R76" s="192"/>
      <c r="S76" s="192"/>
      <c r="T76" s="192"/>
      <c r="U76" s="192"/>
      <c r="V76" s="192"/>
      <c r="X76" s="187">
        <f t="shared" si="5"/>
        <v>0</v>
      </c>
    </row>
    <row r="77" spans="1:24">
      <c r="A77" s="183" t="s">
        <v>818</v>
      </c>
      <c r="B77" s="184" t="s">
        <v>841</v>
      </c>
      <c r="C77" s="185">
        <v>52800.000000000007</v>
      </c>
      <c r="D77" s="130">
        <f t="shared" si="6"/>
        <v>0</v>
      </c>
      <c r="E77" s="157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10"/>
      <c r="R77" s="192"/>
      <c r="S77" s="192"/>
      <c r="T77" s="192"/>
      <c r="U77" s="192"/>
      <c r="V77" s="192"/>
      <c r="X77" s="187">
        <f t="shared" si="5"/>
        <v>0</v>
      </c>
    </row>
    <row r="78" spans="1:24">
      <c r="A78" s="189"/>
      <c r="B78" s="190"/>
      <c r="C78" s="191"/>
      <c r="D78" s="192"/>
      <c r="E78" s="193"/>
      <c r="F78" s="201"/>
      <c r="G78" s="201"/>
      <c r="H78" s="201"/>
      <c r="I78" s="201"/>
      <c r="J78" s="201"/>
      <c r="K78" s="201"/>
      <c r="L78" s="201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X78" s="187">
        <f t="shared" si="5"/>
        <v>0</v>
      </c>
    </row>
    <row r="79" spans="1:24">
      <c r="A79" s="176" t="s">
        <v>1207</v>
      </c>
      <c r="B79" s="177"/>
      <c r="C79" s="178"/>
      <c r="D79" s="179"/>
      <c r="E79" s="196" t="s">
        <v>714</v>
      </c>
      <c r="F79" s="209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X79" s="187">
        <f t="shared" si="5"/>
        <v>0</v>
      </c>
    </row>
    <row r="80" spans="1:24">
      <c r="A80" s="183" t="s">
        <v>180</v>
      </c>
      <c r="B80" s="184" t="s">
        <v>181</v>
      </c>
      <c r="C80" s="185">
        <v>7700.0000000000009</v>
      </c>
      <c r="D80" s="130">
        <f t="shared" ref="D80:D83" si="7">SUM(E80:V80)</f>
        <v>0</v>
      </c>
      <c r="E80" s="159"/>
      <c r="F80" s="210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X80" s="187">
        <f t="shared" si="5"/>
        <v>0</v>
      </c>
    </row>
    <row r="81" spans="1:24">
      <c r="A81" s="183" t="s">
        <v>176</v>
      </c>
      <c r="B81" s="184" t="s">
        <v>177</v>
      </c>
      <c r="C81" s="185">
        <v>12100.000000000002</v>
      </c>
      <c r="D81" s="130">
        <f t="shared" si="7"/>
        <v>0</v>
      </c>
      <c r="E81" s="159"/>
      <c r="F81" s="210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X81" s="187">
        <f t="shared" si="5"/>
        <v>0</v>
      </c>
    </row>
    <row r="82" spans="1:24">
      <c r="A82" s="183" t="s">
        <v>178</v>
      </c>
      <c r="B82" s="184" t="s">
        <v>179</v>
      </c>
      <c r="C82" s="185">
        <v>9900</v>
      </c>
      <c r="D82" s="130">
        <f t="shared" si="7"/>
        <v>0</v>
      </c>
      <c r="E82" s="159"/>
      <c r="F82" s="210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X82" s="187">
        <f t="shared" si="5"/>
        <v>0</v>
      </c>
    </row>
    <row r="83" spans="1:24">
      <c r="A83" s="183" t="s">
        <v>975</v>
      </c>
      <c r="B83" s="184" t="s">
        <v>182</v>
      </c>
      <c r="C83" s="185">
        <v>6600.0000000000009</v>
      </c>
      <c r="D83" s="130">
        <f t="shared" si="7"/>
        <v>0</v>
      </c>
      <c r="E83" s="159"/>
      <c r="F83" s="210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X83" s="187">
        <f t="shared" si="5"/>
        <v>0</v>
      </c>
    </row>
    <row r="84" spans="1:24">
      <c r="A84" s="189"/>
      <c r="B84" s="190"/>
      <c r="C84" s="191"/>
      <c r="D84" s="192"/>
      <c r="E84" s="193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5"/>
      <c r="V84" s="195"/>
      <c r="X84" s="187">
        <f t="shared" si="5"/>
        <v>0</v>
      </c>
    </row>
    <row r="85" spans="1:24">
      <c r="A85" s="211"/>
      <c r="B85" s="212" t="s">
        <v>4033</v>
      </c>
      <c r="C85" s="213"/>
      <c r="D85" s="214">
        <f>SUM(D3:D84)</f>
        <v>0</v>
      </c>
      <c r="E85" s="215"/>
      <c r="F85" s="523">
        <f>SUM(X4:X84)</f>
        <v>0</v>
      </c>
      <c r="G85" s="514"/>
      <c r="H85" s="514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6"/>
    </row>
    <row r="86" spans="1:24">
      <c r="A86" s="189"/>
      <c r="B86" s="190"/>
      <c r="C86" s="190"/>
      <c r="D86" s="217"/>
      <c r="E86" s="218"/>
      <c r="F86" s="218"/>
      <c r="G86" s="218"/>
      <c r="H86" s="218"/>
      <c r="I86" s="218"/>
      <c r="J86" s="218"/>
      <c r="K86" s="218"/>
      <c r="L86" s="218"/>
      <c r="M86" s="219"/>
      <c r="N86" s="219"/>
      <c r="O86" s="219"/>
      <c r="P86" s="219"/>
      <c r="Q86" s="219"/>
      <c r="R86" s="219"/>
      <c r="S86" s="219"/>
      <c r="T86" s="219"/>
      <c r="U86" s="219"/>
      <c r="V86" s="219"/>
    </row>
    <row r="87" spans="1:24" ht="19.5">
      <c r="A87" s="81" t="s">
        <v>4036</v>
      </c>
      <c r="N87" s="81" t="s">
        <v>4037</v>
      </c>
    </row>
    <row r="88" spans="1:24" ht="19.5">
      <c r="N88" s="81" t="s">
        <v>4038</v>
      </c>
    </row>
    <row r="89" spans="1:24" ht="19.5">
      <c r="N89" s="81" t="s">
        <v>4039</v>
      </c>
    </row>
  </sheetData>
  <sheetProtection algorithmName="SHA-512" hashValue="bwC3CUEUghMffhQofhUUoeQM+oXf9KwvzoB6thn4Jg89J/u0gWldFzdfChfoYEdVZLTwSLGjhGa4IZtgyeZG0g==" saltValue="NhrsKFnQQ4LmK7bGeidzAg==" spinCount="100000" sheet="1" objects="1" scenarios="1"/>
  <mergeCells count="3">
    <mergeCell ref="K1:L1"/>
    <mergeCell ref="M1:V1"/>
    <mergeCell ref="F85:H85"/>
  </mergeCells>
  <phoneticPr fontId="2"/>
  <dataValidations count="1">
    <dataValidation type="whole" imeMode="off" allowBlank="1" showInputMessage="1" showErrorMessage="1" sqref="E4:V83" xr:uid="{1FBCA1D3-BC26-44F7-A2E5-718F048E1F06}">
      <formula1>1</formula1>
      <formula2>9999</formula2>
    </dataValidation>
  </dataValidations>
  <printOptions horizontalCentered="1"/>
  <pageMargins left="0.35433070866141736" right="0.35433070866141736" top="0.55118110236220474" bottom="0.35433070866141736" header="0" footer="0"/>
  <pageSetup paperSize="9" scale="71" fitToHeight="0" orientation="landscape" r:id="rId1"/>
  <rowBreaks count="1" manualBreakCount="1">
    <brk id="44" max="21" man="1"/>
  </rowBreaks>
  <ignoredErrors>
    <ignoredError sqref="D85 F85 X4 X5:X84 M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87E0-0047-4D89-919C-D3A71D3047D8}">
  <sheetPr codeName="Sheet5">
    <pageSetUpPr fitToPage="1"/>
  </sheetPr>
  <dimension ref="A1:X128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F4" sqref="F4"/>
    </sheetView>
  </sheetViews>
  <sheetFormatPr defaultColWidth="11.5" defaultRowHeight="15.75"/>
  <cols>
    <col min="1" max="1" width="11.125" style="18" customWidth="1"/>
    <col min="2" max="2" width="48.375" style="18" bestFit="1" customWidth="1"/>
    <col min="3" max="3" width="13.625" style="18" customWidth="1"/>
    <col min="4" max="4" width="6.125" style="18" customWidth="1"/>
    <col min="5" max="22" width="5.625" style="18" customWidth="1"/>
    <col min="23" max="23" width="11.5" style="6"/>
    <col min="24" max="24" width="11.5" style="229"/>
    <col min="25" max="16384" width="11.5" style="6"/>
  </cols>
  <sheetData>
    <row r="1" spans="1:24" ht="37.5" thickBot="1">
      <c r="A1" s="227" t="s">
        <v>1346</v>
      </c>
      <c r="B1" s="228"/>
      <c r="C1" s="76" t="s">
        <v>4034</v>
      </c>
      <c r="D1" s="228"/>
      <c r="E1" s="228"/>
      <c r="F1" s="228"/>
      <c r="G1" s="228"/>
      <c r="H1" s="228"/>
      <c r="I1" s="228"/>
      <c r="J1" s="228"/>
      <c r="K1" s="518" t="s">
        <v>4035</v>
      </c>
      <c r="L1" s="519"/>
      <c r="M1" s="520">
        <f>'R SKI'!F1</f>
        <v>0</v>
      </c>
      <c r="N1" s="521"/>
      <c r="O1" s="521"/>
      <c r="P1" s="521"/>
      <c r="Q1" s="521"/>
      <c r="R1" s="521"/>
      <c r="S1" s="521"/>
      <c r="T1" s="521"/>
      <c r="U1" s="521"/>
      <c r="V1" s="522"/>
    </row>
    <row r="2" spans="1:24">
      <c r="A2" s="230" t="s">
        <v>1254</v>
      </c>
      <c r="B2" s="230" t="s">
        <v>1255</v>
      </c>
      <c r="C2" s="58" t="s">
        <v>1343</v>
      </c>
      <c r="D2" s="58" t="s">
        <v>4033</v>
      </c>
      <c r="E2" s="231" t="s">
        <v>1344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3"/>
    </row>
    <row r="3" spans="1:24">
      <c r="A3" s="234" t="s">
        <v>1205</v>
      </c>
      <c r="B3" s="235"/>
      <c r="C3" s="236"/>
      <c r="D3" s="237"/>
      <c r="E3" s="238">
        <v>225</v>
      </c>
      <c r="F3" s="238">
        <v>235</v>
      </c>
      <c r="G3" s="238">
        <v>245</v>
      </c>
      <c r="H3" s="238">
        <v>255</v>
      </c>
      <c r="I3" s="238">
        <v>265</v>
      </c>
      <c r="J3" s="238">
        <v>275</v>
      </c>
      <c r="K3" s="238">
        <v>285</v>
      </c>
      <c r="L3" s="238">
        <v>295</v>
      </c>
      <c r="M3" s="239"/>
      <c r="N3" s="240"/>
      <c r="O3" s="240"/>
      <c r="P3" s="240"/>
      <c r="Q3" s="240"/>
      <c r="R3" s="240"/>
      <c r="S3" s="240"/>
      <c r="T3" s="240"/>
      <c r="U3" s="240"/>
      <c r="V3" s="240"/>
    </row>
    <row r="4" spans="1:24">
      <c r="A4" s="7" t="s">
        <v>183</v>
      </c>
      <c r="B4" s="8" t="s">
        <v>184</v>
      </c>
      <c r="C4" s="241">
        <v>137500</v>
      </c>
      <c r="D4" s="130">
        <f>SUM(E4:V4)</f>
        <v>0</v>
      </c>
      <c r="E4" s="242"/>
      <c r="F4" s="221"/>
      <c r="G4" s="221"/>
      <c r="H4" s="221"/>
      <c r="I4" s="221"/>
      <c r="J4" s="221"/>
      <c r="K4" s="221"/>
      <c r="L4" s="221"/>
      <c r="M4" s="243"/>
      <c r="N4" s="244"/>
      <c r="O4" s="244"/>
      <c r="P4" s="244"/>
      <c r="Q4" s="244"/>
      <c r="R4" s="244"/>
      <c r="S4" s="244"/>
      <c r="T4" s="244"/>
      <c r="U4" s="244"/>
      <c r="V4" s="244"/>
      <c r="X4" s="187">
        <f>C4*D4</f>
        <v>0</v>
      </c>
    </row>
    <row r="5" spans="1:24">
      <c r="A5" s="7" t="s">
        <v>185</v>
      </c>
      <c r="B5" s="8" t="s">
        <v>186</v>
      </c>
      <c r="C5" s="241">
        <v>137500</v>
      </c>
      <c r="D5" s="130">
        <f t="shared" ref="D5:D10" si="0">SUM(E5:V5)</f>
        <v>0</v>
      </c>
      <c r="E5" s="221"/>
      <c r="F5" s="221"/>
      <c r="G5" s="221"/>
      <c r="H5" s="221"/>
      <c r="I5" s="221"/>
      <c r="J5" s="221"/>
      <c r="K5" s="221"/>
      <c r="L5" s="221"/>
      <c r="M5" s="243"/>
      <c r="N5" s="244"/>
      <c r="O5" s="244"/>
      <c r="P5" s="244"/>
      <c r="Q5" s="244"/>
      <c r="R5" s="244"/>
      <c r="S5" s="244"/>
      <c r="T5" s="244"/>
      <c r="U5" s="244"/>
      <c r="V5" s="244"/>
      <c r="X5" s="187">
        <f t="shared" ref="X5:X68" si="1">C5*D5</f>
        <v>0</v>
      </c>
    </row>
    <row r="6" spans="1:24">
      <c r="A6" s="7" t="s">
        <v>187</v>
      </c>
      <c r="B6" s="8" t="s">
        <v>188</v>
      </c>
      <c r="C6" s="241">
        <v>126500.00000000001</v>
      </c>
      <c r="D6" s="130">
        <f t="shared" si="0"/>
        <v>0</v>
      </c>
      <c r="E6" s="221"/>
      <c r="F6" s="221"/>
      <c r="G6" s="221"/>
      <c r="H6" s="221"/>
      <c r="I6" s="221"/>
      <c r="J6" s="221"/>
      <c r="K6" s="221"/>
      <c r="L6" s="221"/>
      <c r="M6" s="243"/>
      <c r="N6" s="244"/>
      <c r="O6" s="244"/>
      <c r="P6" s="244"/>
      <c r="Q6" s="244"/>
      <c r="R6" s="244"/>
      <c r="S6" s="244"/>
      <c r="T6" s="244"/>
      <c r="U6" s="244"/>
      <c r="V6" s="244"/>
      <c r="X6" s="187">
        <f t="shared" si="1"/>
        <v>0</v>
      </c>
    </row>
    <row r="7" spans="1:24">
      <c r="A7" s="7" t="s">
        <v>191</v>
      </c>
      <c r="B7" s="8" t="s">
        <v>192</v>
      </c>
      <c r="C7" s="241">
        <v>126500.00000000001</v>
      </c>
      <c r="D7" s="130">
        <f t="shared" si="0"/>
        <v>0</v>
      </c>
      <c r="E7" s="221"/>
      <c r="F7" s="221"/>
      <c r="G7" s="221"/>
      <c r="H7" s="221"/>
      <c r="I7" s="221"/>
      <c r="J7" s="221"/>
      <c r="K7" s="221"/>
      <c r="L7" s="221"/>
      <c r="M7" s="243"/>
      <c r="N7" s="244"/>
      <c r="O7" s="244"/>
      <c r="P7" s="244"/>
      <c r="Q7" s="244"/>
      <c r="R7" s="244"/>
      <c r="S7" s="244"/>
      <c r="T7" s="244"/>
      <c r="U7" s="244"/>
      <c r="V7" s="244"/>
      <c r="X7" s="187">
        <f t="shared" si="1"/>
        <v>0</v>
      </c>
    </row>
    <row r="8" spans="1:24">
      <c r="A8" s="7" t="s">
        <v>189</v>
      </c>
      <c r="B8" s="8" t="s">
        <v>190</v>
      </c>
      <c r="C8" s="241">
        <v>126500.00000000001</v>
      </c>
      <c r="D8" s="130">
        <f t="shared" si="0"/>
        <v>0</v>
      </c>
      <c r="E8" s="221"/>
      <c r="F8" s="221"/>
      <c r="G8" s="221"/>
      <c r="H8" s="221"/>
      <c r="I8" s="221"/>
      <c r="J8" s="221"/>
      <c r="K8" s="221"/>
      <c r="L8" s="221"/>
      <c r="M8" s="243"/>
      <c r="N8" s="244"/>
      <c r="O8" s="244"/>
      <c r="P8" s="244"/>
      <c r="Q8" s="244"/>
      <c r="R8" s="244"/>
      <c r="S8" s="244"/>
      <c r="T8" s="244"/>
      <c r="U8" s="244"/>
      <c r="V8" s="244"/>
      <c r="X8" s="187">
        <f t="shared" si="1"/>
        <v>0</v>
      </c>
    </row>
    <row r="9" spans="1:24">
      <c r="A9" s="245" t="s">
        <v>193</v>
      </c>
      <c r="B9" s="8" t="s">
        <v>194</v>
      </c>
      <c r="C9" s="241">
        <v>104500.00000000001</v>
      </c>
      <c r="D9" s="130">
        <f t="shared" si="0"/>
        <v>0</v>
      </c>
      <c r="E9" s="221"/>
      <c r="F9" s="221"/>
      <c r="G9" s="221"/>
      <c r="H9" s="221"/>
      <c r="I9" s="221"/>
      <c r="J9" s="221"/>
      <c r="K9" s="221"/>
      <c r="L9" s="242"/>
      <c r="M9" s="243"/>
      <c r="N9" s="244"/>
      <c r="O9" s="244"/>
      <c r="P9" s="244"/>
      <c r="Q9" s="244"/>
      <c r="R9" s="244"/>
      <c r="S9" s="244"/>
      <c r="T9" s="244"/>
      <c r="U9" s="244"/>
      <c r="V9" s="244"/>
      <c r="X9" s="187">
        <f t="shared" si="1"/>
        <v>0</v>
      </c>
    </row>
    <row r="10" spans="1:24">
      <c r="A10" s="245" t="s">
        <v>195</v>
      </c>
      <c r="B10" s="8" t="s">
        <v>196</v>
      </c>
      <c r="C10" s="241">
        <v>121000.00000000001</v>
      </c>
      <c r="D10" s="130">
        <f t="shared" si="0"/>
        <v>0</v>
      </c>
      <c r="E10" s="221"/>
      <c r="F10" s="221"/>
      <c r="G10" s="221"/>
      <c r="H10" s="221"/>
      <c r="I10" s="221"/>
      <c r="J10" s="221"/>
      <c r="K10" s="221"/>
      <c r="L10" s="222"/>
      <c r="M10" s="243"/>
      <c r="N10" s="244"/>
      <c r="O10" s="244"/>
      <c r="P10" s="244"/>
      <c r="Q10" s="244"/>
      <c r="R10" s="244"/>
      <c r="S10" s="244"/>
      <c r="T10" s="244"/>
      <c r="U10" s="244"/>
      <c r="V10" s="244"/>
      <c r="X10" s="187">
        <f t="shared" si="1"/>
        <v>0</v>
      </c>
    </row>
    <row r="11" spans="1:24">
      <c r="A11" s="10"/>
      <c r="B11" s="10"/>
      <c r="C11" s="246"/>
      <c r="D11" s="247"/>
      <c r="E11" s="248">
        <v>225</v>
      </c>
      <c r="F11" s="248">
        <v>230</v>
      </c>
      <c r="G11" s="249">
        <v>235</v>
      </c>
      <c r="H11" s="249">
        <v>240</v>
      </c>
      <c r="I11" s="249">
        <v>245</v>
      </c>
      <c r="J11" s="249">
        <v>250</v>
      </c>
      <c r="K11" s="249">
        <v>255</v>
      </c>
      <c r="L11" s="249">
        <v>260</v>
      </c>
      <c r="M11" s="249">
        <v>265</v>
      </c>
      <c r="N11" s="249">
        <v>270</v>
      </c>
      <c r="O11" s="249">
        <v>275</v>
      </c>
      <c r="P11" s="249">
        <v>280</v>
      </c>
      <c r="Q11" s="249">
        <v>285</v>
      </c>
      <c r="R11" s="249">
        <v>290</v>
      </c>
      <c r="S11" s="249">
        <v>295</v>
      </c>
      <c r="T11" s="249">
        <v>300</v>
      </c>
      <c r="U11" s="249">
        <v>305</v>
      </c>
      <c r="V11" s="243"/>
      <c r="X11" s="187">
        <f t="shared" si="1"/>
        <v>0</v>
      </c>
    </row>
    <row r="12" spans="1:24">
      <c r="A12" s="7" t="s">
        <v>197</v>
      </c>
      <c r="B12" s="11" t="s">
        <v>198</v>
      </c>
      <c r="C12" s="241">
        <v>115500.00000000001</v>
      </c>
      <c r="D12" s="130">
        <f t="shared" ref="D12:D14" si="2">SUM(E12:V12)</f>
        <v>0</v>
      </c>
      <c r="E12" s="242"/>
      <c r="F12" s="242"/>
      <c r="G12" s="24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43"/>
      <c r="X12" s="187">
        <f t="shared" si="1"/>
        <v>0</v>
      </c>
    </row>
    <row r="13" spans="1:24">
      <c r="A13" s="7" t="s">
        <v>199</v>
      </c>
      <c r="B13" s="11" t="s">
        <v>1168</v>
      </c>
      <c r="C13" s="241">
        <v>115500.00000000001</v>
      </c>
      <c r="D13" s="130">
        <f t="shared" si="2"/>
        <v>0</v>
      </c>
      <c r="E13" s="222"/>
      <c r="F13" s="221"/>
      <c r="G13" s="222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2"/>
      <c r="U13" s="222"/>
      <c r="V13" s="243"/>
      <c r="X13" s="187">
        <f t="shared" si="1"/>
        <v>0</v>
      </c>
    </row>
    <row r="14" spans="1:24">
      <c r="A14" s="7" t="s">
        <v>200</v>
      </c>
      <c r="B14" s="11" t="s">
        <v>1169</v>
      </c>
      <c r="C14" s="241">
        <v>115500.00000000001</v>
      </c>
      <c r="D14" s="130">
        <f t="shared" si="2"/>
        <v>0</v>
      </c>
      <c r="E14" s="242"/>
      <c r="F14" s="242"/>
      <c r="G14" s="242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2"/>
      <c r="U14" s="222"/>
      <c r="V14" s="243"/>
      <c r="X14" s="187">
        <f t="shared" si="1"/>
        <v>0</v>
      </c>
    </row>
    <row r="15" spans="1:24">
      <c r="A15" s="10"/>
      <c r="B15" s="10"/>
      <c r="C15" s="246"/>
      <c r="D15" s="247"/>
      <c r="E15" s="248">
        <v>215</v>
      </c>
      <c r="F15" s="248">
        <v>220</v>
      </c>
      <c r="G15" s="248">
        <v>225</v>
      </c>
      <c r="H15" s="248">
        <v>230</v>
      </c>
      <c r="I15" s="249">
        <v>235</v>
      </c>
      <c r="J15" s="249">
        <v>240</v>
      </c>
      <c r="K15" s="249">
        <v>245</v>
      </c>
      <c r="L15" s="249">
        <v>250</v>
      </c>
      <c r="M15" s="249">
        <v>255</v>
      </c>
      <c r="N15" s="249">
        <v>260</v>
      </c>
      <c r="O15" s="249">
        <v>265</v>
      </c>
      <c r="P15" s="249">
        <v>270</v>
      </c>
      <c r="Q15" s="249">
        <v>275</v>
      </c>
      <c r="R15" s="249">
        <v>280</v>
      </c>
      <c r="S15" s="249">
        <v>285</v>
      </c>
      <c r="T15" s="243"/>
      <c r="U15" s="244"/>
      <c r="V15" s="244"/>
      <c r="X15" s="187">
        <f t="shared" si="1"/>
        <v>0</v>
      </c>
    </row>
    <row r="16" spans="1:24">
      <c r="A16" s="7" t="s">
        <v>201</v>
      </c>
      <c r="B16" s="11" t="s">
        <v>202</v>
      </c>
      <c r="C16" s="241">
        <v>104500.00000000001</v>
      </c>
      <c r="D16" s="130">
        <f t="shared" ref="D16:D20" si="3">SUM(E16:V16)</f>
        <v>0</v>
      </c>
      <c r="E16" s="250"/>
      <c r="F16" s="223"/>
      <c r="G16" s="223"/>
      <c r="H16" s="223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43"/>
      <c r="U16" s="244"/>
      <c r="V16" s="244"/>
      <c r="X16" s="187">
        <f t="shared" si="1"/>
        <v>0</v>
      </c>
    </row>
    <row r="17" spans="1:24">
      <c r="A17" s="7" t="s">
        <v>203</v>
      </c>
      <c r="B17" s="11" t="s">
        <v>204</v>
      </c>
      <c r="C17" s="241">
        <v>93500.000000000015</v>
      </c>
      <c r="D17" s="130">
        <f t="shared" si="3"/>
        <v>0</v>
      </c>
      <c r="E17" s="224"/>
      <c r="F17" s="223"/>
      <c r="G17" s="223"/>
      <c r="H17" s="223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43"/>
      <c r="U17" s="244"/>
      <c r="V17" s="244"/>
      <c r="X17" s="187">
        <f t="shared" si="1"/>
        <v>0</v>
      </c>
    </row>
    <row r="18" spans="1:24">
      <c r="A18" s="7" t="s">
        <v>205</v>
      </c>
      <c r="B18" s="11" t="s">
        <v>206</v>
      </c>
      <c r="C18" s="241">
        <v>82500</v>
      </c>
      <c r="D18" s="130">
        <f t="shared" si="3"/>
        <v>0</v>
      </c>
      <c r="E18" s="250"/>
      <c r="F18" s="250"/>
      <c r="G18" s="250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51"/>
      <c r="U18" s="252"/>
      <c r="V18" s="252"/>
      <c r="X18" s="187">
        <f t="shared" si="1"/>
        <v>0</v>
      </c>
    </row>
    <row r="19" spans="1:24">
      <c r="A19" s="7" t="s">
        <v>207</v>
      </c>
      <c r="B19" s="11" t="s">
        <v>208</v>
      </c>
      <c r="C19" s="241">
        <v>71500</v>
      </c>
      <c r="D19" s="130">
        <f t="shared" si="3"/>
        <v>0</v>
      </c>
      <c r="E19" s="224"/>
      <c r="F19" s="223"/>
      <c r="G19" s="223"/>
      <c r="H19" s="223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43"/>
      <c r="U19" s="244"/>
      <c r="V19" s="244"/>
      <c r="X19" s="187">
        <f t="shared" si="1"/>
        <v>0</v>
      </c>
    </row>
    <row r="20" spans="1:24">
      <c r="A20" s="7" t="s">
        <v>209</v>
      </c>
      <c r="B20" s="11" t="s">
        <v>210</v>
      </c>
      <c r="C20" s="241">
        <v>60500.000000000007</v>
      </c>
      <c r="D20" s="130">
        <f t="shared" si="3"/>
        <v>0</v>
      </c>
      <c r="E20" s="223"/>
      <c r="F20" s="223"/>
      <c r="G20" s="223"/>
      <c r="H20" s="223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43"/>
      <c r="U20" s="244"/>
      <c r="V20" s="244"/>
      <c r="X20" s="187">
        <f t="shared" si="1"/>
        <v>0</v>
      </c>
    </row>
    <row r="21" spans="1:24">
      <c r="A21" s="253"/>
      <c r="B21" s="254"/>
      <c r="C21" s="255"/>
      <c r="D21" s="256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8"/>
      <c r="U21" s="244"/>
      <c r="V21" s="244"/>
      <c r="X21" s="187">
        <f t="shared" si="1"/>
        <v>0</v>
      </c>
    </row>
    <row r="22" spans="1:24" ht="16.5">
      <c r="A22" s="259" t="s">
        <v>4040</v>
      </c>
      <c r="B22" s="235"/>
      <c r="C22" s="236"/>
      <c r="D22" s="260"/>
      <c r="E22" s="249">
        <v>240</v>
      </c>
      <c r="F22" s="249">
        <v>245</v>
      </c>
      <c r="G22" s="249">
        <v>250</v>
      </c>
      <c r="H22" s="249">
        <v>255</v>
      </c>
      <c r="I22" s="249">
        <v>260</v>
      </c>
      <c r="J22" s="249">
        <v>265</v>
      </c>
      <c r="K22" s="249">
        <v>270</v>
      </c>
      <c r="L22" s="249">
        <v>275</v>
      </c>
      <c r="M22" s="249">
        <v>280</v>
      </c>
      <c r="N22" s="249">
        <v>285</v>
      </c>
      <c r="O22" s="249">
        <v>290</v>
      </c>
      <c r="P22" s="249">
        <v>295</v>
      </c>
      <c r="Q22" s="249">
        <v>300</v>
      </c>
      <c r="R22" s="249">
        <v>305</v>
      </c>
      <c r="S22" s="249">
        <v>310</v>
      </c>
      <c r="T22" s="249">
        <v>315</v>
      </c>
      <c r="U22" s="243"/>
      <c r="V22" s="244"/>
      <c r="X22" s="187">
        <f t="shared" si="1"/>
        <v>0</v>
      </c>
    </row>
    <row r="23" spans="1:24">
      <c r="A23" s="13" t="s">
        <v>845</v>
      </c>
      <c r="B23" s="14" t="s">
        <v>1160</v>
      </c>
      <c r="C23" s="241">
        <v>93500.000000000015</v>
      </c>
      <c r="D23" s="130">
        <f t="shared" ref="D23:D29" si="4">SUM(E23:V23)</f>
        <v>0</v>
      </c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43"/>
      <c r="V23" s="244"/>
      <c r="X23" s="187">
        <f t="shared" si="1"/>
        <v>0</v>
      </c>
    </row>
    <row r="24" spans="1:24">
      <c r="A24" s="13" t="s">
        <v>846</v>
      </c>
      <c r="B24" s="15" t="s">
        <v>1161</v>
      </c>
      <c r="C24" s="241">
        <v>83600</v>
      </c>
      <c r="D24" s="130">
        <f t="shared" si="4"/>
        <v>0</v>
      </c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43"/>
      <c r="V24" s="244"/>
      <c r="X24" s="187">
        <f t="shared" si="1"/>
        <v>0</v>
      </c>
    </row>
    <row r="25" spans="1:24">
      <c r="A25" s="13" t="s">
        <v>847</v>
      </c>
      <c r="B25" s="15" t="s">
        <v>1162</v>
      </c>
      <c r="C25" s="241">
        <v>71500</v>
      </c>
      <c r="D25" s="130">
        <f t="shared" si="4"/>
        <v>0</v>
      </c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43"/>
      <c r="V25" s="244"/>
      <c r="X25" s="187">
        <f t="shared" si="1"/>
        <v>0</v>
      </c>
    </row>
    <row r="26" spans="1:24">
      <c r="A26" s="10"/>
      <c r="B26" s="10"/>
      <c r="C26" s="246"/>
      <c r="D26" s="247"/>
      <c r="E26" s="249">
        <v>230</v>
      </c>
      <c r="F26" s="249">
        <v>235</v>
      </c>
      <c r="G26" s="249">
        <v>240</v>
      </c>
      <c r="H26" s="249">
        <v>245</v>
      </c>
      <c r="I26" s="249">
        <v>250</v>
      </c>
      <c r="J26" s="249">
        <v>255</v>
      </c>
      <c r="K26" s="249">
        <v>260</v>
      </c>
      <c r="L26" s="249">
        <v>265</v>
      </c>
      <c r="M26" s="249">
        <v>270</v>
      </c>
      <c r="N26" s="249">
        <v>275</v>
      </c>
      <c r="O26" s="261"/>
      <c r="P26" s="262"/>
      <c r="Q26" s="262"/>
      <c r="R26" s="262"/>
      <c r="S26" s="262"/>
      <c r="T26" s="262"/>
      <c r="U26" s="244"/>
      <c r="V26" s="244"/>
      <c r="X26" s="187">
        <f t="shared" si="1"/>
        <v>0</v>
      </c>
    </row>
    <row r="27" spans="1:24">
      <c r="A27" s="13" t="s">
        <v>848</v>
      </c>
      <c r="B27" s="14" t="s">
        <v>1163</v>
      </c>
      <c r="C27" s="241">
        <v>71500</v>
      </c>
      <c r="D27" s="130">
        <f t="shared" si="4"/>
        <v>0</v>
      </c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43"/>
      <c r="P27" s="244"/>
      <c r="Q27" s="244"/>
      <c r="R27" s="244"/>
      <c r="S27" s="244"/>
      <c r="T27" s="244"/>
      <c r="U27" s="244"/>
      <c r="V27" s="244"/>
      <c r="X27" s="187">
        <f t="shared" si="1"/>
        <v>0</v>
      </c>
    </row>
    <row r="28" spans="1:24">
      <c r="A28" s="13" t="s">
        <v>849</v>
      </c>
      <c r="B28" s="17" t="s">
        <v>1164</v>
      </c>
      <c r="C28" s="241">
        <v>66000</v>
      </c>
      <c r="D28" s="130">
        <f t="shared" si="4"/>
        <v>0</v>
      </c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43"/>
      <c r="P28" s="244"/>
      <c r="Q28" s="244"/>
      <c r="R28" s="244"/>
      <c r="S28" s="244"/>
      <c r="T28" s="244"/>
      <c r="U28" s="244"/>
      <c r="V28" s="244"/>
      <c r="X28" s="187">
        <f t="shared" si="1"/>
        <v>0</v>
      </c>
    </row>
    <row r="29" spans="1:24">
      <c r="A29" s="13" t="s">
        <v>850</v>
      </c>
      <c r="B29" s="14" t="s">
        <v>1165</v>
      </c>
      <c r="C29" s="241">
        <v>60500.000000000007</v>
      </c>
      <c r="D29" s="130">
        <f t="shared" si="4"/>
        <v>0</v>
      </c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43"/>
      <c r="P29" s="244"/>
      <c r="Q29" s="244"/>
      <c r="R29" s="244"/>
      <c r="S29" s="244"/>
      <c r="T29" s="244"/>
      <c r="U29" s="244"/>
      <c r="V29" s="244"/>
      <c r="X29" s="187">
        <f t="shared" si="1"/>
        <v>0</v>
      </c>
    </row>
    <row r="30" spans="1:24">
      <c r="A30" s="253"/>
      <c r="B30" s="254"/>
      <c r="C30" s="255"/>
      <c r="D30" s="256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8"/>
      <c r="P30" s="258"/>
      <c r="Q30" s="258"/>
      <c r="R30" s="258"/>
      <c r="S30" s="258"/>
      <c r="T30" s="258"/>
      <c r="U30" s="244"/>
      <c r="V30" s="244"/>
      <c r="X30" s="187">
        <f t="shared" si="1"/>
        <v>0</v>
      </c>
    </row>
    <row r="31" spans="1:24">
      <c r="A31" s="259" t="s">
        <v>4041</v>
      </c>
      <c r="B31" s="235"/>
      <c r="C31" s="236"/>
      <c r="D31" s="260"/>
      <c r="E31" s="249">
        <v>240</v>
      </c>
      <c r="F31" s="249">
        <v>245</v>
      </c>
      <c r="G31" s="249">
        <v>250</v>
      </c>
      <c r="H31" s="249">
        <v>255</v>
      </c>
      <c r="I31" s="249">
        <v>260</v>
      </c>
      <c r="J31" s="249">
        <v>265</v>
      </c>
      <c r="K31" s="249">
        <v>270</v>
      </c>
      <c r="L31" s="249">
        <v>275</v>
      </c>
      <c r="M31" s="249">
        <v>280</v>
      </c>
      <c r="N31" s="249">
        <v>285</v>
      </c>
      <c r="O31" s="249">
        <v>290</v>
      </c>
      <c r="P31" s="249">
        <v>295</v>
      </c>
      <c r="Q31" s="249">
        <v>300</v>
      </c>
      <c r="R31" s="249">
        <v>305</v>
      </c>
      <c r="S31" s="249">
        <v>310</v>
      </c>
      <c r="T31" s="249">
        <v>315</v>
      </c>
      <c r="U31" s="243"/>
      <c r="V31" s="244"/>
      <c r="X31" s="187">
        <f t="shared" si="1"/>
        <v>0</v>
      </c>
    </row>
    <row r="32" spans="1:24">
      <c r="A32" s="13" t="s">
        <v>211</v>
      </c>
      <c r="B32" s="14" t="s">
        <v>212</v>
      </c>
      <c r="C32" s="241">
        <v>88000</v>
      </c>
      <c r="D32" s="130">
        <f t="shared" ref="D32:D36" si="5">SUM(E32:V32)</f>
        <v>0</v>
      </c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43"/>
      <c r="V32" s="244"/>
      <c r="X32" s="187">
        <f t="shared" si="1"/>
        <v>0</v>
      </c>
    </row>
    <row r="33" spans="1:24">
      <c r="A33" s="13" t="s">
        <v>213</v>
      </c>
      <c r="B33" s="16" t="s">
        <v>214</v>
      </c>
      <c r="C33" s="241">
        <v>82500</v>
      </c>
      <c r="D33" s="130">
        <f t="shared" si="5"/>
        <v>0</v>
      </c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43"/>
      <c r="V33" s="244"/>
      <c r="X33" s="187">
        <f t="shared" si="1"/>
        <v>0</v>
      </c>
    </row>
    <row r="34" spans="1:24">
      <c r="A34" s="13" t="s">
        <v>215</v>
      </c>
      <c r="B34" s="11" t="s">
        <v>216</v>
      </c>
      <c r="C34" s="241">
        <v>77000</v>
      </c>
      <c r="D34" s="130">
        <f t="shared" si="5"/>
        <v>0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43"/>
      <c r="V34" s="244"/>
      <c r="X34" s="187">
        <f t="shared" si="1"/>
        <v>0</v>
      </c>
    </row>
    <row r="35" spans="1:24">
      <c r="A35" s="245" t="s">
        <v>217</v>
      </c>
      <c r="B35" s="11" t="s">
        <v>218</v>
      </c>
      <c r="C35" s="241">
        <v>71500</v>
      </c>
      <c r="D35" s="130">
        <f t="shared" si="5"/>
        <v>0</v>
      </c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43"/>
      <c r="V35" s="244"/>
      <c r="X35" s="187">
        <f t="shared" si="1"/>
        <v>0</v>
      </c>
    </row>
    <row r="36" spans="1:24">
      <c r="A36" s="13" t="s">
        <v>219</v>
      </c>
      <c r="B36" s="11" t="s">
        <v>220</v>
      </c>
      <c r="C36" s="241">
        <v>66000</v>
      </c>
      <c r="D36" s="130">
        <f t="shared" si="5"/>
        <v>0</v>
      </c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43"/>
      <c r="V36" s="244"/>
      <c r="X36" s="187">
        <f t="shared" si="1"/>
        <v>0</v>
      </c>
    </row>
    <row r="37" spans="1:24">
      <c r="A37" s="10"/>
      <c r="B37" s="10"/>
      <c r="C37" s="246"/>
      <c r="D37" s="247"/>
      <c r="E37" s="249">
        <v>220</v>
      </c>
      <c r="F37" s="249">
        <v>225</v>
      </c>
      <c r="G37" s="249">
        <v>230</v>
      </c>
      <c r="H37" s="249">
        <v>235</v>
      </c>
      <c r="I37" s="249">
        <v>240</v>
      </c>
      <c r="J37" s="249">
        <v>245</v>
      </c>
      <c r="K37" s="249">
        <v>250</v>
      </c>
      <c r="L37" s="249">
        <v>255</v>
      </c>
      <c r="M37" s="249">
        <v>260</v>
      </c>
      <c r="N37" s="249">
        <v>265</v>
      </c>
      <c r="O37" s="249">
        <v>270</v>
      </c>
      <c r="P37" s="249">
        <v>275</v>
      </c>
      <c r="Q37" s="261"/>
      <c r="R37" s="262"/>
      <c r="S37" s="262"/>
      <c r="T37" s="262"/>
      <c r="U37" s="244"/>
      <c r="V37" s="244"/>
      <c r="X37" s="187">
        <f t="shared" si="1"/>
        <v>0</v>
      </c>
    </row>
    <row r="38" spans="1:24">
      <c r="A38" s="7" t="s">
        <v>221</v>
      </c>
      <c r="B38" s="14" t="s">
        <v>222</v>
      </c>
      <c r="C38" s="241">
        <v>66000</v>
      </c>
      <c r="D38" s="130">
        <f t="shared" ref="D38:D41" si="6">SUM(E38:V38)</f>
        <v>0</v>
      </c>
      <c r="E38" s="223"/>
      <c r="F38" s="223"/>
      <c r="G38" s="223"/>
      <c r="H38" s="221"/>
      <c r="I38" s="221"/>
      <c r="J38" s="221"/>
      <c r="K38" s="221"/>
      <c r="L38" s="221"/>
      <c r="M38" s="221"/>
      <c r="N38" s="221"/>
      <c r="O38" s="221"/>
      <c r="P38" s="221"/>
      <c r="Q38" s="243"/>
      <c r="R38" s="244"/>
      <c r="S38" s="244"/>
      <c r="T38" s="244"/>
      <c r="U38" s="244"/>
      <c r="V38" s="244"/>
      <c r="X38" s="187">
        <f t="shared" si="1"/>
        <v>0</v>
      </c>
    </row>
    <row r="39" spans="1:24">
      <c r="A39" s="7" t="s">
        <v>223</v>
      </c>
      <c r="B39" s="14" t="s">
        <v>224</v>
      </c>
      <c r="C39" s="241">
        <v>60500.000000000007</v>
      </c>
      <c r="D39" s="130">
        <f t="shared" si="6"/>
        <v>0</v>
      </c>
      <c r="E39" s="223"/>
      <c r="F39" s="223"/>
      <c r="G39" s="223"/>
      <c r="H39" s="221"/>
      <c r="I39" s="221"/>
      <c r="J39" s="221"/>
      <c r="K39" s="221"/>
      <c r="L39" s="221"/>
      <c r="M39" s="221"/>
      <c r="N39" s="221"/>
      <c r="O39" s="221"/>
      <c r="P39" s="221"/>
      <c r="Q39" s="243"/>
      <c r="R39" s="244"/>
      <c r="S39" s="244"/>
      <c r="T39" s="244"/>
      <c r="U39" s="244"/>
      <c r="V39" s="244"/>
      <c r="X39" s="187">
        <f t="shared" si="1"/>
        <v>0</v>
      </c>
    </row>
    <row r="40" spans="1:24">
      <c r="A40" s="7" t="s">
        <v>225</v>
      </c>
      <c r="B40" s="11" t="s">
        <v>226</v>
      </c>
      <c r="C40" s="241">
        <v>57200.000000000007</v>
      </c>
      <c r="D40" s="130">
        <f t="shared" si="6"/>
        <v>0</v>
      </c>
      <c r="E40" s="223"/>
      <c r="F40" s="223"/>
      <c r="G40" s="223"/>
      <c r="H40" s="221"/>
      <c r="I40" s="221"/>
      <c r="J40" s="221"/>
      <c r="K40" s="221"/>
      <c r="L40" s="221"/>
      <c r="M40" s="221"/>
      <c r="N40" s="221"/>
      <c r="O40" s="221"/>
      <c r="P40" s="221"/>
      <c r="Q40" s="243"/>
      <c r="R40" s="244"/>
      <c r="S40" s="244"/>
      <c r="T40" s="244"/>
      <c r="U40" s="244"/>
      <c r="V40" s="244"/>
      <c r="X40" s="187">
        <f t="shared" si="1"/>
        <v>0</v>
      </c>
    </row>
    <row r="41" spans="1:24">
      <c r="A41" s="7" t="s">
        <v>227</v>
      </c>
      <c r="B41" s="11" t="s">
        <v>228</v>
      </c>
      <c r="C41" s="241">
        <v>55000.000000000007</v>
      </c>
      <c r="D41" s="130">
        <f t="shared" si="6"/>
        <v>0</v>
      </c>
      <c r="E41" s="223"/>
      <c r="F41" s="223"/>
      <c r="G41" s="223"/>
      <c r="H41" s="221"/>
      <c r="I41" s="221"/>
      <c r="J41" s="221"/>
      <c r="K41" s="221"/>
      <c r="L41" s="221"/>
      <c r="M41" s="221"/>
      <c r="N41" s="221"/>
      <c r="O41" s="221"/>
      <c r="P41" s="221"/>
      <c r="Q41" s="243"/>
      <c r="R41" s="244"/>
      <c r="S41" s="244"/>
      <c r="T41" s="244"/>
      <c r="U41" s="244"/>
      <c r="V41" s="244"/>
      <c r="X41" s="187">
        <f t="shared" si="1"/>
        <v>0</v>
      </c>
    </row>
    <row r="42" spans="1:24">
      <c r="A42" s="263"/>
      <c r="B42" s="264"/>
      <c r="C42" s="265"/>
      <c r="D42" s="266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44"/>
      <c r="R42" s="244"/>
      <c r="S42" s="244"/>
      <c r="T42" s="244"/>
      <c r="U42" s="244"/>
      <c r="V42" s="244"/>
      <c r="X42" s="187">
        <f t="shared" si="1"/>
        <v>0</v>
      </c>
    </row>
    <row r="43" spans="1:24">
      <c r="A43" s="259" t="s">
        <v>1197</v>
      </c>
      <c r="B43" s="235"/>
      <c r="C43" s="236"/>
      <c r="D43" s="260"/>
      <c r="E43" s="249">
        <v>240</v>
      </c>
      <c r="F43" s="249">
        <v>245</v>
      </c>
      <c r="G43" s="249">
        <v>250</v>
      </c>
      <c r="H43" s="249">
        <v>255</v>
      </c>
      <c r="I43" s="249">
        <v>260</v>
      </c>
      <c r="J43" s="249">
        <v>265</v>
      </c>
      <c r="K43" s="249">
        <v>270</v>
      </c>
      <c r="L43" s="249">
        <v>275</v>
      </c>
      <c r="M43" s="249">
        <v>280</v>
      </c>
      <c r="N43" s="249">
        <v>285</v>
      </c>
      <c r="O43" s="249">
        <v>290</v>
      </c>
      <c r="P43" s="249">
        <v>295</v>
      </c>
      <c r="Q43" s="244"/>
      <c r="R43" s="244"/>
      <c r="S43" s="244"/>
      <c r="T43" s="244"/>
      <c r="U43" s="244"/>
      <c r="V43" s="244"/>
      <c r="X43" s="187">
        <f t="shared" si="1"/>
        <v>0</v>
      </c>
    </row>
    <row r="44" spans="1:24">
      <c r="A44" s="7" t="s">
        <v>851</v>
      </c>
      <c r="B44" s="15" t="s">
        <v>1166</v>
      </c>
      <c r="C44" s="241">
        <v>121000.00000000001</v>
      </c>
      <c r="D44" s="130">
        <f t="shared" ref="D44:D45" si="7">SUM(E44:V44)</f>
        <v>0</v>
      </c>
      <c r="E44" s="222"/>
      <c r="F44" s="222"/>
      <c r="G44" s="221"/>
      <c r="H44" s="221"/>
      <c r="I44" s="221"/>
      <c r="J44" s="221"/>
      <c r="K44" s="221"/>
      <c r="L44" s="221"/>
      <c r="M44" s="221"/>
      <c r="N44" s="221"/>
      <c r="O44" s="222"/>
      <c r="P44" s="222"/>
      <c r="Q44" s="244"/>
      <c r="R44" s="244"/>
      <c r="S44" s="244"/>
      <c r="T44" s="244"/>
      <c r="U44" s="244"/>
      <c r="V44" s="244"/>
      <c r="X44" s="187">
        <f t="shared" si="1"/>
        <v>0</v>
      </c>
    </row>
    <row r="45" spans="1:24">
      <c r="A45" s="7" t="s">
        <v>852</v>
      </c>
      <c r="B45" s="15" t="s">
        <v>1167</v>
      </c>
      <c r="C45" s="241">
        <v>115500.00000000001</v>
      </c>
      <c r="D45" s="130">
        <f t="shared" si="7"/>
        <v>0</v>
      </c>
      <c r="E45" s="222"/>
      <c r="F45" s="222"/>
      <c r="G45" s="221"/>
      <c r="H45" s="221"/>
      <c r="I45" s="221"/>
      <c r="J45" s="221"/>
      <c r="K45" s="221"/>
      <c r="L45" s="221"/>
      <c r="M45" s="221"/>
      <c r="N45" s="221"/>
      <c r="O45" s="222"/>
      <c r="P45" s="222"/>
      <c r="Q45" s="244"/>
      <c r="R45" s="244"/>
      <c r="S45" s="244"/>
      <c r="T45" s="244"/>
      <c r="U45" s="244"/>
      <c r="V45" s="244"/>
      <c r="X45" s="187">
        <f t="shared" si="1"/>
        <v>0</v>
      </c>
    </row>
    <row r="46" spans="1:24">
      <c r="A46" s="267"/>
      <c r="B46" s="268"/>
      <c r="C46" s="269"/>
      <c r="D46" s="270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44"/>
      <c r="R46" s="244"/>
      <c r="S46" s="244"/>
      <c r="T46" s="244"/>
      <c r="U46" s="244"/>
      <c r="V46" s="244"/>
      <c r="X46" s="187">
        <f t="shared" si="1"/>
        <v>0</v>
      </c>
    </row>
    <row r="47" spans="1:24">
      <c r="A47" s="259" t="s">
        <v>1180</v>
      </c>
      <c r="B47" s="235"/>
      <c r="C47" s="236"/>
      <c r="D47" s="260"/>
      <c r="E47" s="249">
        <v>240</v>
      </c>
      <c r="F47" s="249">
        <v>245</v>
      </c>
      <c r="G47" s="249">
        <v>250</v>
      </c>
      <c r="H47" s="249">
        <v>255</v>
      </c>
      <c r="I47" s="249">
        <v>260</v>
      </c>
      <c r="J47" s="249">
        <v>265</v>
      </c>
      <c r="K47" s="249">
        <v>270</v>
      </c>
      <c r="L47" s="249">
        <v>275</v>
      </c>
      <c r="M47" s="249">
        <v>280</v>
      </c>
      <c r="N47" s="249">
        <v>285</v>
      </c>
      <c r="O47" s="249">
        <v>290</v>
      </c>
      <c r="P47" s="249">
        <v>295</v>
      </c>
      <c r="Q47" s="244"/>
      <c r="R47" s="244"/>
      <c r="S47" s="244"/>
      <c r="T47" s="244"/>
      <c r="U47" s="244"/>
      <c r="V47" s="244"/>
      <c r="X47" s="187">
        <f t="shared" si="1"/>
        <v>0</v>
      </c>
    </row>
    <row r="48" spans="1:24">
      <c r="A48" s="7" t="s">
        <v>229</v>
      </c>
      <c r="B48" s="11" t="s">
        <v>230</v>
      </c>
      <c r="C48" s="241">
        <v>132000</v>
      </c>
      <c r="D48" s="130">
        <f t="shared" ref="D48:D54" si="8">SUM(E48:V48)</f>
        <v>0</v>
      </c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44"/>
      <c r="R48" s="244"/>
      <c r="S48" s="244"/>
      <c r="T48" s="244"/>
      <c r="U48" s="244"/>
      <c r="V48" s="244"/>
      <c r="X48" s="187">
        <f t="shared" si="1"/>
        <v>0</v>
      </c>
    </row>
    <row r="49" spans="1:24">
      <c r="A49" s="7" t="s">
        <v>231</v>
      </c>
      <c r="B49" s="11" t="s">
        <v>232</v>
      </c>
      <c r="C49" s="241">
        <v>126500.00000000001</v>
      </c>
      <c r="D49" s="130">
        <f t="shared" si="8"/>
        <v>0</v>
      </c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44"/>
      <c r="R49" s="244"/>
      <c r="S49" s="244"/>
      <c r="T49" s="244"/>
      <c r="U49" s="244"/>
      <c r="V49" s="244"/>
      <c r="X49" s="187">
        <f t="shared" si="1"/>
        <v>0</v>
      </c>
    </row>
    <row r="50" spans="1:24">
      <c r="A50" s="7" t="s">
        <v>233</v>
      </c>
      <c r="B50" s="11" t="s">
        <v>234</v>
      </c>
      <c r="C50" s="241">
        <v>126500.00000000001</v>
      </c>
      <c r="D50" s="130">
        <f t="shared" si="8"/>
        <v>0</v>
      </c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44"/>
      <c r="R50" s="244"/>
      <c r="S50" s="244"/>
      <c r="T50" s="244"/>
      <c r="U50" s="244"/>
      <c r="V50" s="244"/>
      <c r="X50" s="187">
        <f t="shared" si="1"/>
        <v>0</v>
      </c>
    </row>
    <row r="51" spans="1:24">
      <c r="A51" s="7" t="s">
        <v>235</v>
      </c>
      <c r="B51" s="11" t="s">
        <v>236</v>
      </c>
      <c r="C51" s="241">
        <v>115500.00000000001</v>
      </c>
      <c r="D51" s="130">
        <f t="shared" si="8"/>
        <v>0</v>
      </c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44"/>
      <c r="R51" s="244"/>
      <c r="S51" s="244"/>
      <c r="T51" s="244"/>
      <c r="U51" s="244"/>
      <c r="V51" s="244"/>
      <c r="X51" s="187">
        <f t="shared" si="1"/>
        <v>0</v>
      </c>
    </row>
    <row r="52" spans="1:24">
      <c r="A52" s="7" t="s">
        <v>237</v>
      </c>
      <c r="B52" s="11" t="s">
        <v>238</v>
      </c>
      <c r="C52" s="241">
        <v>115500.00000000001</v>
      </c>
      <c r="D52" s="130">
        <f t="shared" si="8"/>
        <v>0</v>
      </c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44"/>
      <c r="R52" s="244"/>
      <c r="S52" s="244"/>
      <c r="T52" s="244"/>
      <c r="U52" s="244"/>
      <c r="V52" s="244"/>
      <c r="X52" s="187">
        <f t="shared" si="1"/>
        <v>0</v>
      </c>
    </row>
    <row r="53" spans="1:24">
      <c r="A53" s="7" t="s">
        <v>239</v>
      </c>
      <c r="B53" s="11" t="s">
        <v>240</v>
      </c>
      <c r="C53" s="241">
        <v>99000.000000000015</v>
      </c>
      <c r="D53" s="130">
        <f t="shared" si="8"/>
        <v>0</v>
      </c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44"/>
      <c r="R53" s="244"/>
      <c r="S53" s="244"/>
      <c r="T53" s="244"/>
      <c r="U53" s="244"/>
      <c r="V53" s="244"/>
      <c r="X53" s="187">
        <f t="shared" si="1"/>
        <v>0</v>
      </c>
    </row>
    <row r="54" spans="1:24">
      <c r="A54" s="7" t="s">
        <v>241</v>
      </c>
      <c r="B54" s="11" t="s">
        <v>242</v>
      </c>
      <c r="C54" s="241">
        <v>88000</v>
      </c>
      <c r="D54" s="130">
        <f t="shared" si="8"/>
        <v>0</v>
      </c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44"/>
      <c r="R54" s="244"/>
      <c r="S54" s="244"/>
      <c r="T54" s="244"/>
      <c r="U54" s="244"/>
      <c r="V54" s="244"/>
      <c r="X54" s="187">
        <f t="shared" si="1"/>
        <v>0</v>
      </c>
    </row>
    <row r="55" spans="1:24">
      <c r="A55" s="271"/>
      <c r="B55" s="272"/>
      <c r="C55" s="273"/>
      <c r="D55" s="27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X55" s="187">
        <f t="shared" si="1"/>
        <v>0</v>
      </c>
    </row>
    <row r="56" spans="1:24">
      <c r="A56" s="259" t="s">
        <v>4042</v>
      </c>
      <c r="B56" s="235"/>
      <c r="C56" s="236"/>
      <c r="D56" s="260"/>
      <c r="E56" s="249">
        <v>220</v>
      </c>
      <c r="F56" s="249">
        <v>225</v>
      </c>
      <c r="G56" s="249">
        <v>230</v>
      </c>
      <c r="H56" s="249">
        <v>235</v>
      </c>
      <c r="I56" s="249">
        <v>240</v>
      </c>
      <c r="J56" s="249">
        <v>245</v>
      </c>
      <c r="K56" s="249">
        <v>250</v>
      </c>
      <c r="L56" s="249">
        <v>255</v>
      </c>
      <c r="M56" s="249">
        <v>260</v>
      </c>
      <c r="N56" s="249">
        <v>265</v>
      </c>
      <c r="O56" s="249">
        <v>270</v>
      </c>
      <c r="P56" s="249">
        <v>275</v>
      </c>
      <c r="Q56" s="243"/>
      <c r="R56" s="244"/>
      <c r="S56" s="244"/>
      <c r="T56" s="244"/>
      <c r="U56" s="244"/>
      <c r="V56" s="244"/>
      <c r="X56" s="187">
        <f t="shared" si="1"/>
        <v>0</v>
      </c>
    </row>
    <row r="57" spans="1:24">
      <c r="A57" s="7" t="s">
        <v>243</v>
      </c>
      <c r="B57" s="11" t="s">
        <v>244</v>
      </c>
      <c r="C57" s="241">
        <v>115500.00000000001</v>
      </c>
      <c r="D57" s="130">
        <f t="shared" ref="D57:D59" si="9">SUM(E57:V57)</f>
        <v>0</v>
      </c>
      <c r="E57" s="222"/>
      <c r="F57" s="222"/>
      <c r="G57" s="222"/>
      <c r="H57" s="221"/>
      <c r="I57" s="221"/>
      <c r="J57" s="221"/>
      <c r="K57" s="221"/>
      <c r="L57" s="221"/>
      <c r="M57" s="221"/>
      <c r="N57" s="221"/>
      <c r="O57" s="221"/>
      <c r="P57" s="221"/>
      <c r="Q57" s="243"/>
      <c r="R57" s="244"/>
      <c r="S57" s="244"/>
      <c r="T57" s="244"/>
      <c r="U57" s="244"/>
      <c r="V57" s="244"/>
      <c r="X57" s="187">
        <f t="shared" si="1"/>
        <v>0</v>
      </c>
    </row>
    <row r="58" spans="1:24">
      <c r="A58" s="7" t="s">
        <v>245</v>
      </c>
      <c r="B58" s="11" t="s">
        <v>246</v>
      </c>
      <c r="C58" s="241">
        <v>99000.000000000015</v>
      </c>
      <c r="D58" s="130">
        <f t="shared" si="9"/>
        <v>0</v>
      </c>
      <c r="E58" s="222"/>
      <c r="F58" s="222"/>
      <c r="G58" s="222"/>
      <c r="H58" s="221"/>
      <c r="I58" s="221"/>
      <c r="J58" s="221"/>
      <c r="K58" s="221"/>
      <c r="L58" s="221"/>
      <c r="M58" s="221"/>
      <c r="N58" s="221"/>
      <c r="O58" s="221"/>
      <c r="P58" s="221"/>
      <c r="Q58" s="243"/>
      <c r="R58" s="244"/>
      <c r="S58" s="244"/>
      <c r="T58" s="244"/>
      <c r="U58" s="244"/>
      <c r="V58" s="244"/>
      <c r="X58" s="187">
        <f t="shared" si="1"/>
        <v>0</v>
      </c>
    </row>
    <row r="59" spans="1:24">
      <c r="A59" s="7" t="s">
        <v>247</v>
      </c>
      <c r="B59" s="16" t="s">
        <v>248</v>
      </c>
      <c r="C59" s="241">
        <v>93500.000000000015</v>
      </c>
      <c r="D59" s="130">
        <f t="shared" si="9"/>
        <v>0</v>
      </c>
      <c r="E59" s="222"/>
      <c r="F59" s="222"/>
      <c r="G59" s="222"/>
      <c r="H59" s="221"/>
      <c r="I59" s="221"/>
      <c r="J59" s="221"/>
      <c r="K59" s="221"/>
      <c r="L59" s="221"/>
      <c r="M59" s="221"/>
      <c r="N59" s="221"/>
      <c r="O59" s="221"/>
      <c r="P59" s="221"/>
      <c r="Q59" s="243"/>
      <c r="R59" s="244"/>
      <c r="S59" s="244"/>
      <c r="T59" s="244"/>
      <c r="U59" s="244"/>
      <c r="V59" s="244"/>
      <c r="X59" s="187">
        <f t="shared" si="1"/>
        <v>0</v>
      </c>
    </row>
    <row r="60" spans="1:24">
      <c r="A60" s="253"/>
      <c r="B60" s="254"/>
      <c r="C60" s="255"/>
      <c r="D60" s="256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8"/>
      <c r="R60" s="258"/>
      <c r="S60" s="258"/>
      <c r="T60" s="258"/>
      <c r="U60" s="258"/>
      <c r="V60" s="258"/>
      <c r="X60" s="187">
        <f t="shared" si="1"/>
        <v>0</v>
      </c>
    </row>
    <row r="61" spans="1:24">
      <c r="A61" s="259" t="s">
        <v>1204</v>
      </c>
      <c r="B61" s="235"/>
      <c r="C61" s="236"/>
      <c r="D61" s="260"/>
      <c r="E61" s="249">
        <v>190</v>
      </c>
      <c r="F61" s="249">
        <v>195</v>
      </c>
      <c r="G61" s="249">
        <v>200</v>
      </c>
      <c r="H61" s="249">
        <v>205</v>
      </c>
      <c r="I61" s="249">
        <v>210</v>
      </c>
      <c r="J61" s="249">
        <v>215</v>
      </c>
      <c r="K61" s="249">
        <v>220</v>
      </c>
      <c r="L61" s="249">
        <v>225</v>
      </c>
      <c r="M61" s="249">
        <v>230</v>
      </c>
      <c r="N61" s="249">
        <v>235</v>
      </c>
      <c r="O61" s="249">
        <v>240</v>
      </c>
      <c r="P61" s="249">
        <v>245</v>
      </c>
      <c r="Q61" s="249">
        <v>250</v>
      </c>
      <c r="R61" s="249">
        <v>255</v>
      </c>
      <c r="S61" s="249">
        <v>260</v>
      </c>
      <c r="T61" s="249">
        <v>265</v>
      </c>
      <c r="U61" s="249">
        <v>270</v>
      </c>
      <c r="V61" s="249">
        <v>275</v>
      </c>
      <c r="X61" s="187">
        <f t="shared" si="1"/>
        <v>0</v>
      </c>
    </row>
    <row r="62" spans="1:24">
      <c r="A62" s="7" t="s">
        <v>853</v>
      </c>
      <c r="B62" s="11" t="s">
        <v>249</v>
      </c>
      <c r="C62" s="241">
        <v>38500</v>
      </c>
      <c r="D62" s="130">
        <f t="shared" ref="D62:D63" si="10">SUM(E62:V62)</f>
        <v>0</v>
      </c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X62" s="187">
        <f t="shared" si="1"/>
        <v>0</v>
      </c>
    </row>
    <row r="63" spans="1:24">
      <c r="A63" s="7" t="s">
        <v>854</v>
      </c>
      <c r="B63" s="11" t="s">
        <v>250</v>
      </c>
      <c r="C63" s="241">
        <v>31900.000000000004</v>
      </c>
      <c r="D63" s="130">
        <f t="shared" si="10"/>
        <v>0</v>
      </c>
      <c r="E63" s="221"/>
      <c r="F63" s="221"/>
      <c r="G63" s="221"/>
      <c r="H63" s="221"/>
      <c r="I63" s="221"/>
      <c r="J63" s="221"/>
      <c r="K63" s="221"/>
      <c r="L63" s="221"/>
      <c r="M63" s="221"/>
      <c r="N63" s="225"/>
      <c r="O63" s="225"/>
      <c r="P63" s="225"/>
      <c r="Q63" s="225"/>
      <c r="R63" s="225"/>
      <c r="S63" s="225"/>
      <c r="T63" s="225"/>
      <c r="U63" s="275"/>
      <c r="V63" s="275"/>
      <c r="X63" s="187">
        <f t="shared" si="1"/>
        <v>0</v>
      </c>
    </row>
    <row r="64" spans="1:24">
      <c r="A64" s="10"/>
      <c r="B64" s="10"/>
      <c r="C64" s="246"/>
      <c r="D64" s="247"/>
      <c r="E64" s="248">
        <v>175</v>
      </c>
      <c r="F64" s="248">
        <v>180</v>
      </c>
      <c r="G64" s="249">
        <v>185</v>
      </c>
      <c r="H64" s="249">
        <v>190</v>
      </c>
      <c r="I64" s="249">
        <v>195</v>
      </c>
      <c r="J64" s="249">
        <v>200</v>
      </c>
      <c r="K64" s="249">
        <v>205</v>
      </c>
      <c r="L64" s="249">
        <v>210</v>
      </c>
      <c r="M64" s="276">
        <v>215</v>
      </c>
      <c r="N64" s="261"/>
      <c r="O64" s="262"/>
      <c r="P64" s="262"/>
      <c r="Q64" s="262"/>
      <c r="R64" s="262"/>
      <c r="S64" s="262"/>
      <c r="T64" s="262"/>
      <c r="U64" s="262"/>
      <c r="V64" s="262"/>
      <c r="X64" s="187">
        <f t="shared" si="1"/>
        <v>0</v>
      </c>
    </row>
    <row r="65" spans="1:24">
      <c r="A65" s="7" t="s">
        <v>856</v>
      </c>
      <c r="B65" s="11" t="s">
        <v>252</v>
      </c>
      <c r="C65" s="241">
        <v>29700.000000000004</v>
      </c>
      <c r="D65" s="130">
        <f t="shared" ref="D65" si="11">SUM(E65:V65)</f>
        <v>0</v>
      </c>
      <c r="E65" s="223"/>
      <c r="F65" s="223"/>
      <c r="G65" s="221"/>
      <c r="H65" s="221"/>
      <c r="I65" s="221"/>
      <c r="J65" s="221"/>
      <c r="K65" s="221"/>
      <c r="L65" s="221"/>
      <c r="M65" s="226"/>
      <c r="N65" s="243"/>
      <c r="O65" s="244"/>
      <c r="P65" s="244"/>
      <c r="Q65" s="244"/>
      <c r="R65" s="244"/>
      <c r="S65" s="244"/>
      <c r="T65" s="244"/>
      <c r="U65" s="244"/>
      <c r="V65" s="244"/>
      <c r="X65" s="187">
        <f t="shared" si="1"/>
        <v>0</v>
      </c>
    </row>
    <row r="66" spans="1:24">
      <c r="A66" s="10"/>
      <c r="B66" s="10"/>
      <c r="C66" s="246"/>
      <c r="D66" s="247"/>
      <c r="E66" s="249">
        <v>190</v>
      </c>
      <c r="F66" s="249">
        <v>195</v>
      </c>
      <c r="G66" s="249">
        <v>200</v>
      </c>
      <c r="H66" s="249">
        <v>205</v>
      </c>
      <c r="I66" s="249">
        <v>210</v>
      </c>
      <c r="J66" s="249">
        <v>215</v>
      </c>
      <c r="K66" s="249">
        <v>220</v>
      </c>
      <c r="L66" s="249">
        <v>225</v>
      </c>
      <c r="M66" s="249">
        <v>230</v>
      </c>
      <c r="N66" s="249">
        <v>235</v>
      </c>
      <c r="O66" s="249">
        <v>240</v>
      </c>
      <c r="P66" s="249">
        <v>245</v>
      </c>
      <c r="Q66" s="249">
        <v>250</v>
      </c>
      <c r="R66" s="249">
        <v>255</v>
      </c>
      <c r="S66" s="249">
        <v>260</v>
      </c>
      <c r="T66" s="249">
        <v>265</v>
      </c>
      <c r="U66" s="243"/>
      <c r="V66" s="244"/>
      <c r="X66" s="187">
        <f t="shared" si="1"/>
        <v>0</v>
      </c>
    </row>
    <row r="67" spans="1:24">
      <c r="A67" s="7" t="s">
        <v>855</v>
      </c>
      <c r="B67" s="11" t="s">
        <v>251</v>
      </c>
      <c r="C67" s="241">
        <v>31900.000000000004</v>
      </c>
      <c r="D67" s="130">
        <f t="shared" ref="D67" si="12">SUM(E67:V67)</f>
        <v>0</v>
      </c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43"/>
      <c r="V67" s="244"/>
      <c r="X67" s="187">
        <f t="shared" si="1"/>
        <v>0</v>
      </c>
    </row>
    <row r="68" spans="1:24">
      <c r="A68" s="10"/>
      <c r="B68" s="10"/>
      <c r="C68" s="246"/>
      <c r="D68" s="247"/>
      <c r="E68" s="248">
        <v>175</v>
      </c>
      <c r="F68" s="248">
        <v>180</v>
      </c>
      <c r="G68" s="249">
        <v>185</v>
      </c>
      <c r="H68" s="249">
        <v>190</v>
      </c>
      <c r="I68" s="249">
        <v>195</v>
      </c>
      <c r="J68" s="249">
        <v>200</v>
      </c>
      <c r="K68" s="249">
        <v>205</v>
      </c>
      <c r="L68" s="249">
        <v>210</v>
      </c>
      <c r="M68" s="249">
        <v>215</v>
      </c>
      <c r="N68" s="261"/>
      <c r="O68" s="262"/>
      <c r="P68" s="262"/>
      <c r="Q68" s="262"/>
      <c r="R68" s="262"/>
      <c r="S68" s="262"/>
      <c r="T68" s="262"/>
      <c r="U68" s="244"/>
      <c r="V68" s="244"/>
      <c r="X68" s="187">
        <f t="shared" si="1"/>
        <v>0</v>
      </c>
    </row>
    <row r="69" spans="1:24">
      <c r="A69" s="7" t="s">
        <v>857</v>
      </c>
      <c r="B69" s="11" t="s">
        <v>253</v>
      </c>
      <c r="C69" s="241">
        <v>29700.000000000004</v>
      </c>
      <c r="D69" s="130">
        <f t="shared" ref="D69" si="13">SUM(E69:V69)</f>
        <v>0</v>
      </c>
      <c r="E69" s="223"/>
      <c r="F69" s="223"/>
      <c r="G69" s="221"/>
      <c r="H69" s="221"/>
      <c r="I69" s="221"/>
      <c r="J69" s="221"/>
      <c r="K69" s="221"/>
      <c r="L69" s="221"/>
      <c r="M69" s="221"/>
      <c r="N69" s="243"/>
      <c r="O69" s="244"/>
      <c r="P69" s="244"/>
      <c r="Q69" s="244"/>
      <c r="R69" s="244"/>
      <c r="S69" s="244"/>
      <c r="T69" s="244"/>
      <c r="U69" s="244"/>
      <c r="V69" s="244"/>
      <c r="X69" s="187">
        <f t="shared" ref="X69:X81" si="14">C69*D69</f>
        <v>0</v>
      </c>
    </row>
    <row r="70" spans="1:24">
      <c r="A70" s="10"/>
      <c r="B70" s="10"/>
      <c r="C70" s="246"/>
      <c r="D70" s="247"/>
      <c r="E70" s="248">
        <v>155</v>
      </c>
      <c r="F70" s="248">
        <v>165</v>
      </c>
      <c r="G70" s="249">
        <v>175</v>
      </c>
      <c r="H70" s="249">
        <v>185</v>
      </c>
      <c r="I70" s="249">
        <v>195</v>
      </c>
      <c r="J70" s="249">
        <v>205</v>
      </c>
      <c r="K70" s="249">
        <v>215</v>
      </c>
      <c r="L70" s="249">
        <v>225</v>
      </c>
      <c r="M70" s="261"/>
      <c r="N70" s="244"/>
      <c r="O70" s="244"/>
      <c r="P70" s="244"/>
      <c r="Q70" s="244"/>
      <c r="R70" s="244"/>
      <c r="S70" s="244"/>
      <c r="T70" s="244"/>
      <c r="U70" s="244"/>
      <c r="V70" s="244"/>
      <c r="X70" s="187">
        <f t="shared" si="14"/>
        <v>0</v>
      </c>
    </row>
    <row r="71" spans="1:24">
      <c r="A71" s="13" t="s">
        <v>858</v>
      </c>
      <c r="B71" s="8" t="s">
        <v>254</v>
      </c>
      <c r="C71" s="241">
        <v>19250</v>
      </c>
      <c r="D71" s="130">
        <f t="shared" ref="D71" si="15">SUM(E71:V71)</f>
        <v>0</v>
      </c>
      <c r="E71" s="223"/>
      <c r="F71" s="223"/>
      <c r="G71" s="221"/>
      <c r="H71" s="221"/>
      <c r="I71" s="221"/>
      <c r="J71" s="221"/>
      <c r="K71" s="221"/>
      <c r="L71" s="221"/>
      <c r="M71" s="243"/>
      <c r="N71" s="244"/>
      <c r="O71" s="244"/>
      <c r="P71" s="244"/>
      <c r="Q71" s="244"/>
      <c r="R71" s="244"/>
      <c r="S71" s="244"/>
      <c r="T71" s="244"/>
      <c r="U71" s="244"/>
      <c r="V71" s="244"/>
      <c r="X71" s="187">
        <f t="shared" si="14"/>
        <v>0</v>
      </c>
    </row>
    <row r="72" spans="1:24">
      <c r="A72" s="253"/>
      <c r="B72" s="254"/>
      <c r="C72" s="255"/>
      <c r="D72" s="256"/>
      <c r="E72" s="257"/>
      <c r="F72" s="257"/>
      <c r="G72" s="257"/>
      <c r="H72" s="257"/>
      <c r="I72" s="257"/>
      <c r="J72" s="257"/>
      <c r="K72" s="257"/>
      <c r="L72" s="262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X72" s="187">
        <f t="shared" si="14"/>
        <v>0</v>
      </c>
    </row>
    <row r="73" spans="1:24">
      <c r="A73" s="259" t="s">
        <v>1209</v>
      </c>
      <c r="B73" s="235"/>
      <c r="C73" s="236"/>
      <c r="D73" s="260"/>
      <c r="E73" s="249">
        <v>235</v>
      </c>
      <c r="F73" s="249">
        <v>245</v>
      </c>
      <c r="G73" s="249">
        <v>255</v>
      </c>
      <c r="H73" s="249">
        <v>265</v>
      </c>
      <c r="I73" s="249">
        <v>275</v>
      </c>
      <c r="J73" s="249">
        <v>285</v>
      </c>
      <c r="K73" s="249">
        <v>295</v>
      </c>
      <c r="L73" s="243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X73" s="187">
        <f t="shared" si="14"/>
        <v>0</v>
      </c>
    </row>
    <row r="74" spans="1:24">
      <c r="A74" s="13" t="s">
        <v>859</v>
      </c>
      <c r="B74" s="16" t="s">
        <v>255</v>
      </c>
      <c r="C74" s="241">
        <v>19250</v>
      </c>
      <c r="D74" s="130">
        <f t="shared" ref="D74:D75" si="16">SUM(E74:V74)</f>
        <v>0</v>
      </c>
      <c r="E74" s="222"/>
      <c r="F74" s="221"/>
      <c r="G74" s="221"/>
      <c r="H74" s="221"/>
      <c r="I74" s="221"/>
      <c r="J74" s="221"/>
      <c r="K74" s="221"/>
      <c r="L74" s="243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X74" s="187">
        <f t="shared" si="14"/>
        <v>0</v>
      </c>
    </row>
    <row r="75" spans="1:24">
      <c r="A75" s="13" t="s">
        <v>860</v>
      </c>
      <c r="B75" s="16" t="s">
        <v>256</v>
      </c>
      <c r="C75" s="241">
        <v>19250</v>
      </c>
      <c r="D75" s="130">
        <f t="shared" si="16"/>
        <v>0</v>
      </c>
      <c r="E75" s="222"/>
      <c r="F75" s="221"/>
      <c r="G75" s="221"/>
      <c r="H75" s="221"/>
      <c r="I75" s="221"/>
      <c r="J75" s="221"/>
      <c r="K75" s="221"/>
      <c r="L75" s="243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X75" s="187">
        <f t="shared" si="14"/>
        <v>0</v>
      </c>
    </row>
    <row r="76" spans="1:24">
      <c r="A76" s="10"/>
      <c r="B76" s="10"/>
      <c r="C76" s="246"/>
      <c r="D76" s="247"/>
      <c r="E76" s="249" t="s">
        <v>714</v>
      </c>
      <c r="F76" s="261"/>
      <c r="G76" s="262"/>
      <c r="H76" s="262"/>
      <c r="I76" s="262"/>
      <c r="J76" s="262"/>
      <c r="K76" s="262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X76" s="187">
        <f t="shared" si="14"/>
        <v>0</v>
      </c>
    </row>
    <row r="77" spans="1:24">
      <c r="A77" s="7" t="s">
        <v>257</v>
      </c>
      <c r="B77" s="11" t="s">
        <v>4043</v>
      </c>
      <c r="C77" s="241">
        <v>12100.000000000002</v>
      </c>
      <c r="D77" s="130">
        <f t="shared" ref="D77:D80" si="17">SUM(E77:V77)</f>
        <v>0</v>
      </c>
      <c r="E77" s="221"/>
      <c r="F77" s="243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X77" s="187">
        <f t="shared" si="14"/>
        <v>0</v>
      </c>
    </row>
    <row r="78" spans="1:24">
      <c r="A78" s="7" t="s">
        <v>259</v>
      </c>
      <c r="B78" s="11" t="s">
        <v>4044</v>
      </c>
      <c r="C78" s="241">
        <v>12100.000000000002</v>
      </c>
      <c r="D78" s="130">
        <f t="shared" si="17"/>
        <v>0</v>
      </c>
      <c r="E78" s="221"/>
      <c r="F78" s="243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X78" s="187">
        <f t="shared" si="14"/>
        <v>0</v>
      </c>
    </row>
    <row r="79" spans="1:24">
      <c r="A79" s="7" t="s">
        <v>261</v>
      </c>
      <c r="B79" s="11" t="s">
        <v>4045</v>
      </c>
      <c r="C79" s="241">
        <v>7700.0000000000009</v>
      </c>
      <c r="D79" s="130">
        <f t="shared" si="17"/>
        <v>0</v>
      </c>
      <c r="E79" s="221"/>
      <c r="F79" s="251"/>
      <c r="G79" s="252"/>
      <c r="H79" s="252"/>
      <c r="I79" s="252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X79" s="187">
        <f t="shared" si="14"/>
        <v>0</v>
      </c>
    </row>
    <row r="80" spans="1:24">
      <c r="A80" s="7" t="s">
        <v>263</v>
      </c>
      <c r="B80" s="11" t="s">
        <v>4046</v>
      </c>
      <c r="C80" s="241">
        <v>9900</v>
      </c>
      <c r="D80" s="130">
        <f t="shared" si="17"/>
        <v>0</v>
      </c>
      <c r="E80" s="222"/>
      <c r="F80" s="243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X80" s="187">
        <f t="shared" si="14"/>
        <v>0</v>
      </c>
    </row>
    <row r="81" spans="1:24" s="169" customFormat="1">
      <c r="A81" s="189"/>
      <c r="B81" s="190"/>
      <c r="C81" s="191"/>
      <c r="D81" s="217"/>
      <c r="E81" s="277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19"/>
      <c r="V81" s="219"/>
      <c r="X81" s="187">
        <f t="shared" si="14"/>
        <v>0</v>
      </c>
    </row>
    <row r="82" spans="1:24" s="169" customFormat="1">
      <c r="A82" s="211"/>
      <c r="B82" s="212" t="s">
        <v>4033</v>
      </c>
      <c r="C82" s="213"/>
      <c r="D82" s="279">
        <f>SUM(D3:D81)</f>
        <v>0</v>
      </c>
      <c r="E82" s="212"/>
      <c r="F82" s="524">
        <f>SUM(X4:X81)</f>
        <v>0</v>
      </c>
      <c r="G82" s="525"/>
      <c r="H82" s="525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80"/>
      <c r="X82" s="170"/>
    </row>
    <row r="83" spans="1:24" s="169" customFormat="1">
      <c r="A83" s="189"/>
      <c r="B83" s="190"/>
      <c r="C83" s="190"/>
      <c r="D83" s="217"/>
      <c r="E83" s="218"/>
      <c r="F83" s="218"/>
      <c r="G83" s="218"/>
      <c r="H83" s="218"/>
      <c r="I83" s="218"/>
      <c r="J83" s="218"/>
      <c r="K83" s="218"/>
      <c r="L83" s="218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X83" s="170"/>
    </row>
    <row r="84" spans="1:24" s="169" customFormat="1" ht="19.5">
      <c r="A84" s="81" t="s">
        <v>4036</v>
      </c>
      <c r="D84" s="220"/>
      <c r="N84" s="81" t="s">
        <v>4037</v>
      </c>
      <c r="X84" s="170"/>
    </row>
    <row r="85" spans="1:24" s="169" customFormat="1" ht="19.5">
      <c r="D85" s="220"/>
      <c r="N85" s="81" t="s">
        <v>4038</v>
      </c>
      <c r="X85" s="170"/>
    </row>
    <row r="86" spans="1:24" s="169" customFormat="1" ht="19.5">
      <c r="D86" s="220"/>
      <c r="N86" s="81" t="s">
        <v>4039</v>
      </c>
      <c r="X86" s="170"/>
    </row>
    <row r="87" spans="1:24">
      <c r="A87" s="228"/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</row>
    <row r="88" spans="1:24">
      <c r="A88" s="228"/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</row>
    <row r="89" spans="1:24">
      <c r="A89" s="228"/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</row>
    <row r="90" spans="1:24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</row>
    <row r="91" spans="1:24">
      <c r="A91" s="228"/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</row>
    <row r="92" spans="1:24">
      <c r="A92" s="228"/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</row>
    <row r="93" spans="1:24">
      <c r="A93" s="228"/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</row>
    <row r="94" spans="1:24">
      <c r="A94" s="228"/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</row>
    <row r="95" spans="1:24">
      <c r="A95" s="228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</row>
    <row r="96" spans="1:24">
      <c r="A96" s="228"/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</row>
    <row r="97" spans="1:22">
      <c r="A97" s="228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</row>
    <row r="98" spans="1:22">
      <c r="A98" s="228"/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</row>
    <row r="99" spans="1:22">
      <c r="A99" s="228"/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</row>
    <row r="100" spans="1:22">
      <c r="A100" s="228"/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</row>
    <row r="101" spans="1:22">
      <c r="A101" s="228"/>
      <c r="B101" s="228"/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</row>
    <row r="102" spans="1:22">
      <c r="A102" s="228"/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</row>
    <row r="103" spans="1:22">
      <c r="A103" s="228"/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</row>
    <row r="104" spans="1:22">
      <c r="A104" s="228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</row>
    <row r="105" spans="1:22">
      <c r="A105" s="228"/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</row>
    <row r="106" spans="1:22">
      <c r="A106" s="228"/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</row>
    <row r="107" spans="1:22">
      <c r="A107" s="228"/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</row>
    <row r="108" spans="1:22">
      <c r="A108" s="228"/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</row>
    <row r="109" spans="1:22">
      <c r="A109" s="228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</row>
    <row r="110" spans="1:22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</row>
    <row r="111" spans="1:22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</row>
    <row r="112" spans="1:22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</row>
    <row r="113" spans="1:22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</row>
    <row r="114" spans="1:22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</row>
    <row r="115" spans="1:22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</row>
    <row r="116" spans="1:22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</row>
    <row r="117" spans="1:22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</row>
    <row r="118" spans="1:22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</row>
    <row r="119" spans="1:22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</row>
    <row r="120" spans="1:22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</row>
    <row r="121" spans="1:22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</row>
    <row r="122" spans="1:22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</row>
    <row r="123" spans="1:22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</row>
    <row r="124" spans="1:22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</row>
    <row r="125" spans="1:22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</row>
    <row r="126" spans="1:22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</row>
    <row r="127" spans="1:22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</row>
    <row r="128" spans="1:22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</row>
  </sheetData>
  <sheetProtection algorithmName="SHA-512" hashValue="6wNm1unSqXkMIbfRlfRYM4uuFT/+xfAumfyI6v/i2kgI4quPqR9THzqrvKmzwQQAwzUmqK0IlZA8U0oflIZRMQ==" saltValue="f9N3eEESUpLvaB96T0t08g==" spinCount="100000" sheet="1" objects="1" scenarios="1"/>
  <mergeCells count="3">
    <mergeCell ref="K1:L1"/>
    <mergeCell ref="M1:V1"/>
    <mergeCell ref="F82:H82"/>
  </mergeCells>
  <phoneticPr fontId="2"/>
  <dataValidations count="1">
    <dataValidation type="whole" imeMode="off" allowBlank="1" showInputMessage="1" showErrorMessage="1" sqref="E4:V80" xr:uid="{242758A7-ACEC-4D80-B62F-0E80060A5970}">
      <formula1>1</formula1>
      <formula2>9999</formula2>
    </dataValidation>
  </dataValidations>
  <printOptions horizontalCentered="1"/>
  <pageMargins left="0.35433070866141736" right="0.35433070866141736" top="0.55118110236220474" bottom="0.35433070866141736" header="0" footer="0"/>
  <pageSetup paperSize="9" scale="71" fitToHeight="0" orientation="landscape" r:id="rId1"/>
  <rowBreaks count="1" manualBreakCount="1">
    <brk id="42" max="21" man="1"/>
  </rowBreaks>
  <ignoredErrors>
    <ignoredError sqref="D82 F82 X4:X81 M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4A06-A437-4C34-8038-1B4D43FE38FF}">
  <sheetPr codeName="Sheet6"/>
  <dimension ref="A1:N186"/>
  <sheetViews>
    <sheetView showGridLines="0" showZeros="0" defaultGridColor="0" colorId="23" zoomScale="85" zoomScaleNormal="85" workbookViewId="0">
      <pane ySplit="1" topLeftCell="A2" activePane="bottomLeft" state="frozen"/>
      <selection activeCell="F1" sqref="F1:O1"/>
      <selection pane="bottomLeft" activeCell="E5" sqref="E5"/>
    </sheetView>
  </sheetViews>
  <sheetFormatPr defaultColWidth="10.5" defaultRowHeight="15.75"/>
  <cols>
    <col min="1" max="1" width="11.125" style="18" customWidth="1"/>
    <col min="2" max="2" width="52.375" style="6" bestFit="1" customWidth="1"/>
    <col min="3" max="3" width="13.625" style="6" customWidth="1"/>
    <col min="4" max="4" width="6.125" style="6" customWidth="1"/>
    <col min="5" max="12" width="5.125" style="18" customWidth="1"/>
    <col min="13" max="13" width="10.5" style="18"/>
    <col min="14" max="14" width="10.5" style="282"/>
    <col min="15" max="193" width="10.5" style="18"/>
    <col min="194" max="194" width="10.5" style="18" customWidth="1"/>
    <col min="195" max="195" width="10.25" style="18" customWidth="1"/>
    <col min="196" max="196" width="16.125" style="18" customWidth="1"/>
    <col min="197" max="197" width="10.75" style="18" customWidth="1"/>
    <col min="198" max="199" width="4.125" style="18" customWidth="1"/>
    <col min="200" max="200" width="43.25" style="18" bestFit="1" customWidth="1"/>
    <col min="201" max="208" width="5.875" style="18" customWidth="1"/>
    <col min="209" max="209" width="6.875" style="18" customWidth="1"/>
    <col min="210" max="210" width="5.625" style="18" customWidth="1"/>
    <col min="211" max="211" width="20.875" style="18" bestFit="1" customWidth="1"/>
    <col min="212" max="212" width="14.375" style="18" bestFit="1" customWidth="1"/>
    <col min="213" max="213" width="13.875" style="18" bestFit="1" customWidth="1"/>
    <col min="214" max="214" width="12.375" style="18" bestFit="1" customWidth="1"/>
    <col min="215" max="215" width="12.375" style="18" customWidth="1"/>
    <col min="216" max="216" width="15.375" style="18" bestFit="1" customWidth="1"/>
    <col min="217" max="217" width="15.875" style="18" bestFit="1" customWidth="1"/>
    <col min="218" max="218" width="16.625" style="18" bestFit="1" customWidth="1"/>
    <col min="219" max="219" width="14.375" style="18" bestFit="1" customWidth="1"/>
    <col min="220" max="221" width="13.875" style="18" bestFit="1" customWidth="1"/>
    <col min="222" max="222" width="4.125" style="18" bestFit="1" customWidth="1"/>
    <col min="223" max="223" width="4.375" style="18" customWidth="1"/>
    <col min="224" max="224" width="4.75" style="18" customWidth="1"/>
    <col min="225" max="225" width="5.125" style="18" customWidth="1"/>
    <col min="226" max="226" width="4.375" style="18" customWidth="1"/>
    <col min="227" max="227" width="4.75" style="18" customWidth="1"/>
    <col min="228" max="228" width="4.375" style="18" customWidth="1"/>
    <col min="229" max="230" width="4.75" style="18" customWidth="1"/>
    <col min="231" max="232" width="4.875" style="18" customWidth="1"/>
    <col min="233" max="233" width="5" style="18" customWidth="1"/>
    <col min="234" max="234" width="4.875" style="18" customWidth="1"/>
    <col min="235" max="235" width="4.75" style="18" customWidth="1"/>
    <col min="236" max="237" width="4.375" style="18" bestFit="1" customWidth="1"/>
    <col min="238" max="239" width="3.875" style="18" customWidth="1"/>
    <col min="240" max="240" width="4.875" style="18" bestFit="1" customWidth="1"/>
    <col min="241" max="449" width="10.5" style="18"/>
    <col min="450" max="450" width="10.5" style="18" customWidth="1"/>
    <col min="451" max="451" width="10.25" style="18" customWidth="1"/>
    <col min="452" max="452" width="16.125" style="18" customWidth="1"/>
    <col min="453" max="453" width="10.75" style="18" customWidth="1"/>
    <col min="454" max="455" width="4.125" style="18" customWidth="1"/>
    <col min="456" max="456" width="43.25" style="18" bestFit="1" customWidth="1"/>
    <col min="457" max="464" width="5.875" style="18" customWidth="1"/>
    <col min="465" max="465" width="6.875" style="18" customWidth="1"/>
    <col min="466" max="466" width="5.625" style="18" customWidth="1"/>
    <col min="467" max="467" width="20.875" style="18" bestFit="1" customWidth="1"/>
    <col min="468" max="468" width="14.375" style="18" bestFit="1" customWidth="1"/>
    <col min="469" max="469" width="13.875" style="18" bestFit="1" customWidth="1"/>
    <col min="470" max="470" width="12.375" style="18" bestFit="1" customWidth="1"/>
    <col min="471" max="471" width="12.375" style="18" customWidth="1"/>
    <col min="472" max="472" width="15.375" style="18" bestFit="1" customWidth="1"/>
    <col min="473" max="473" width="15.875" style="18" bestFit="1" customWidth="1"/>
    <col min="474" max="474" width="16.625" style="18" bestFit="1" customWidth="1"/>
    <col min="475" max="475" width="14.375" style="18" bestFit="1" customWidth="1"/>
    <col min="476" max="477" width="13.875" style="18" bestFit="1" customWidth="1"/>
    <col min="478" max="478" width="4.125" style="18" bestFit="1" customWidth="1"/>
    <col min="479" max="479" width="4.375" style="18" customWidth="1"/>
    <col min="480" max="480" width="4.75" style="18" customWidth="1"/>
    <col min="481" max="481" width="5.125" style="18" customWidth="1"/>
    <col min="482" max="482" width="4.375" style="18" customWidth="1"/>
    <col min="483" max="483" width="4.75" style="18" customWidth="1"/>
    <col min="484" max="484" width="4.375" style="18" customWidth="1"/>
    <col min="485" max="486" width="4.75" style="18" customWidth="1"/>
    <col min="487" max="488" width="4.875" style="18" customWidth="1"/>
    <col min="489" max="489" width="5" style="18" customWidth="1"/>
    <col min="490" max="490" width="4.875" style="18" customWidth="1"/>
    <col min="491" max="491" width="4.75" style="18" customWidth="1"/>
    <col min="492" max="493" width="4.375" style="18" bestFit="1" customWidth="1"/>
    <col min="494" max="495" width="3.875" style="18" customWidth="1"/>
    <col min="496" max="496" width="4.875" style="18" bestFit="1" customWidth="1"/>
    <col min="497" max="705" width="10.5" style="18"/>
    <col min="706" max="706" width="10.5" style="18" customWidth="1"/>
    <col min="707" max="707" width="10.25" style="18" customWidth="1"/>
    <col min="708" max="708" width="16.125" style="18" customWidth="1"/>
    <col min="709" max="709" width="10.75" style="18" customWidth="1"/>
    <col min="710" max="711" width="4.125" style="18" customWidth="1"/>
    <col min="712" max="712" width="43.25" style="18" bestFit="1" customWidth="1"/>
    <col min="713" max="720" width="5.875" style="18" customWidth="1"/>
    <col min="721" max="721" width="6.875" style="18" customWidth="1"/>
    <col min="722" max="722" width="5.625" style="18" customWidth="1"/>
    <col min="723" max="723" width="20.875" style="18" bestFit="1" customWidth="1"/>
    <col min="724" max="724" width="14.375" style="18" bestFit="1" customWidth="1"/>
    <col min="725" max="725" width="13.875" style="18" bestFit="1" customWidth="1"/>
    <col min="726" max="726" width="12.375" style="18" bestFit="1" customWidth="1"/>
    <col min="727" max="727" width="12.375" style="18" customWidth="1"/>
    <col min="728" max="728" width="15.375" style="18" bestFit="1" customWidth="1"/>
    <col min="729" max="729" width="15.875" style="18" bestFit="1" customWidth="1"/>
    <col min="730" max="730" width="16.625" style="18" bestFit="1" customWidth="1"/>
    <col min="731" max="731" width="14.375" style="18" bestFit="1" customWidth="1"/>
    <col min="732" max="733" width="13.875" style="18" bestFit="1" customWidth="1"/>
    <col min="734" max="734" width="4.125" style="18" bestFit="1" customWidth="1"/>
    <col min="735" max="735" width="4.375" style="18" customWidth="1"/>
    <col min="736" max="736" width="4.75" style="18" customWidth="1"/>
    <col min="737" max="737" width="5.125" style="18" customWidth="1"/>
    <col min="738" max="738" width="4.375" style="18" customWidth="1"/>
    <col min="739" max="739" width="4.75" style="18" customWidth="1"/>
    <col min="740" max="740" width="4.375" style="18" customWidth="1"/>
    <col min="741" max="742" width="4.75" style="18" customWidth="1"/>
    <col min="743" max="744" width="4.875" style="18" customWidth="1"/>
    <col min="745" max="745" width="5" style="18" customWidth="1"/>
    <col min="746" max="746" width="4.875" style="18" customWidth="1"/>
    <col min="747" max="747" width="4.75" style="18" customWidth="1"/>
    <col min="748" max="749" width="4.375" style="18" bestFit="1" customWidth="1"/>
    <col min="750" max="751" width="3.875" style="18" customWidth="1"/>
    <col min="752" max="752" width="4.875" style="18" bestFit="1" customWidth="1"/>
    <col min="753" max="961" width="10.5" style="18"/>
    <col min="962" max="962" width="10.5" style="18" customWidth="1"/>
    <col min="963" max="963" width="10.25" style="18" customWidth="1"/>
    <col min="964" max="964" width="16.125" style="18" customWidth="1"/>
    <col min="965" max="965" width="10.75" style="18" customWidth="1"/>
    <col min="966" max="967" width="4.125" style="18" customWidth="1"/>
    <col min="968" max="968" width="43.25" style="18" bestFit="1" customWidth="1"/>
    <col min="969" max="976" width="5.875" style="18" customWidth="1"/>
    <col min="977" max="977" width="6.875" style="18" customWidth="1"/>
    <col min="978" max="978" width="5.625" style="18" customWidth="1"/>
    <col min="979" max="979" width="20.875" style="18" bestFit="1" customWidth="1"/>
    <col min="980" max="980" width="14.375" style="18" bestFit="1" customWidth="1"/>
    <col min="981" max="981" width="13.875" style="18" bestFit="1" customWidth="1"/>
    <col min="982" max="982" width="12.375" style="18" bestFit="1" customWidth="1"/>
    <col min="983" max="983" width="12.375" style="18" customWidth="1"/>
    <col min="984" max="984" width="15.375" style="18" bestFit="1" customWidth="1"/>
    <col min="985" max="985" width="15.875" style="18" bestFit="1" customWidth="1"/>
    <col min="986" max="986" width="16.625" style="18" bestFit="1" customWidth="1"/>
    <col min="987" max="987" width="14.375" style="18" bestFit="1" customWidth="1"/>
    <col min="988" max="989" width="13.875" style="18" bestFit="1" customWidth="1"/>
    <col min="990" max="990" width="4.125" style="18" bestFit="1" customWidth="1"/>
    <col min="991" max="991" width="4.375" style="18" customWidth="1"/>
    <col min="992" max="992" width="4.75" style="18" customWidth="1"/>
    <col min="993" max="993" width="5.125" style="18" customWidth="1"/>
    <col min="994" max="994" width="4.375" style="18" customWidth="1"/>
    <col min="995" max="995" width="4.75" style="18" customWidth="1"/>
    <col min="996" max="996" width="4.375" style="18" customWidth="1"/>
    <col min="997" max="998" width="4.75" style="18" customWidth="1"/>
    <col min="999" max="1000" width="4.875" style="18" customWidth="1"/>
    <col min="1001" max="1001" width="5" style="18" customWidth="1"/>
    <col min="1002" max="1002" width="4.875" style="18" customWidth="1"/>
    <col min="1003" max="1003" width="4.75" style="18" customWidth="1"/>
    <col min="1004" max="1005" width="4.375" style="18" bestFit="1" customWidth="1"/>
    <col min="1006" max="1007" width="3.875" style="18" customWidth="1"/>
    <col min="1008" max="1008" width="4.875" style="18" bestFit="1" customWidth="1"/>
    <col min="1009" max="1217" width="10.5" style="18"/>
    <col min="1218" max="1218" width="10.5" style="18" customWidth="1"/>
    <col min="1219" max="1219" width="10.25" style="18" customWidth="1"/>
    <col min="1220" max="1220" width="16.125" style="18" customWidth="1"/>
    <col min="1221" max="1221" width="10.75" style="18" customWidth="1"/>
    <col min="1222" max="1223" width="4.125" style="18" customWidth="1"/>
    <col min="1224" max="1224" width="43.25" style="18" bestFit="1" customWidth="1"/>
    <col min="1225" max="1232" width="5.875" style="18" customWidth="1"/>
    <col min="1233" max="1233" width="6.875" style="18" customWidth="1"/>
    <col min="1234" max="1234" width="5.625" style="18" customWidth="1"/>
    <col min="1235" max="1235" width="20.875" style="18" bestFit="1" customWidth="1"/>
    <col min="1236" max="1236" width="14.375" style="18" bestFit="1" customWidth="1"/>
    <col min="1237" max="1237" width="13.875" style="18" bestFit="1" customWidth="1"/>
    <col min="1238" max="1238" width="12.375" style="18" bestFit="1" customWidth="1"/>
    <col min="1239" max="1239" width="12.375" style="18" customWidth="1"/>
    <col min="1240" max="1240" width="15.375" style="18" bestFit="1" customWidth="1"/>
    <col min="1241" max="1241" width="15.875" style="18" bestFit="1" customWidth="1"/>
    <col min="1242" max="1242" width="16.625" style="18" bestFit="1" customWidth="1"/>
    <col min="1243" max="1243" width="14.375" style="18" bestFit="1" customWidth="1"/>
    <col min="1244" max="1245" width="13.875" style="18" bestFit="1" customWidth="1"/>
    <col min="1246" max="1246" width="4.125" style="18" bestFit="1" customWidth="1"/>
    <col min="1247" max="1247" width="4.375" style="18" customWidth="1"/>
    <col min="1248" max="1248" width="4.75" style="18" customWidth="1"/>
    <col min="1249" max="1249" width="5.125" style="18" customWidth="1"/>
    <col min="1250" max="1250" width="4.375" style="18" customWidth="1"/>
    <col min="1251" max="1251" width="4.75" style="18" customWidth="1"/>
    <col min="1252" max="1252" width="4.375" style="18" customWidth="1"/>
    <col min="1253" max="1254" width="4.75" style="18" customWidth="1"/>
    <col min="1255" max="1256" width="4.875" style="18" customWidth="1"/>
    <col min="1257" max="1257" width="5" style="18" customWidth="1"/>
    <col min="1258" max="1258" width="4.875" style="18" customWidth="1"/>
    <col min="1259" max="1259" width="4.75" style="18" customWidth="1"/>
    <col min="1260" max="1261" width="4.375" style="18" bestFit="1" customWidth="1"/>
    <col min="1262" max="1263" width="3.875" style="18" customWidth="1"/>
    <col min="1264" max="1264" width="4.875" style="18" bestFit="1" customWidth="1"/>
    <col min="1265" max="1473" width="10.5" style="18"/>
    <col min="1474" max="1474" width="10.5" style="18" customWidth="1"/>
    <col min="1475" max="1475" width="10.25" style="18" customWidth="1"/>
    <col min="1476" max="1476" width="16.125" style="18" customWidth="1"/>
    <col min="1477" max="1477" width="10.75" style="18" customWidth="1"/>
    <col min="1478" max="1479" width="4.125" style="18" customWidth="1"/>
    <col min="1480" max="1480" width="43.25" style="18" bestFit="1" customWidth="1"/>
    <col min="1481" max="1488" width="5.875" style="18" customWidth="1"/>
    <col min="1489" max="1489" width="6.875" style="18" customWidth="1"/>
    <col min="1490" max="1490" width="5.625" style="18" customWidth="1"/>
    <col min="1491" max="1491" width="20.875" style="18" bestFit="1" customWidth="1"/>
    <col min="1492" max="1492" width="14.375" style="18" bestFit="1" customWidth="1"/>
    <col min="1493" max="1493" width="13.875" style="18" bestFit="1" customWidth="1"/>
    <col min="1494" max="1494" width="12.375" style="18" bestFit="1" customWidth="1"/>
    <col min="1495" max="1495" width="12.375" style="18" customWidth="1"/>
    <col min="1496" max="1496" width="15.375" style="18" bestFit="1" customWidth="1"/>
    <col min="1497" max="1497" width="15.875" style="18" bestFit="1" customWidth="1"/>
    <col min="1498" max="1498" width="16.625" style="18" bestFit="1" customWidth="1"/>
    <col min="1499" max="1499" width="14.375" style="18" bestFit="1" customWidth="1"/>
    <col min="1500" max="1501" width="13.875" style="18" bestFit="1" customWidth="1"/>
    <col min="1502" max="1502" width="4.125" style="18" bestFit="1" customWidth="1"/>
    <col min="1503" max="1503" width="4.375" style="18" customWidth="1"/>
    <col min="1504" max="1504" width="4.75" style="18" customWidth="1"/>
    <col min="1505" max="1505" width="5.125" style="18" customWidth="1"/>
    <col min="1506" max="1506" width="4.375" style="18" customWidth="1"/>
    <col min="1507" max="1507" width="4.75" style="18" customWidth="1"/>
    <col min="1508" max="1508" width="4.375" style="18" customWidth="1"/>
    <col min="1509" max="1510" width="4.75" style="18" customWidth="1"/>
    <col min="1511" max="1512" width="4.875" style="18" customWidth="1"/>
    <col min="1513" max="1513" width="5" style="18" customWidth="1"/>
    <col min="1514" max="1514" width="4.875" style="18" customWidth="1"/>
    <col min="1515" max="1515" width="4.75" style="18" customWidth="1"/>
    <col min="1516" max="1517" width="4.375" style="18" bestFit="1" customWidth="1"/>
    <col min="1518" max="1519" width="3.875" style="18" customWidth="1"/>
    <col min="1520" max="1520" width="4.875" style="18" bestFit="1" customWidth="1"/>
    <col min="1521" max="1729" width="10.5" style="18"/>
    <col min="1730" max="1730" width="10.5" style="18" customWidth="1"/>
    <col min="1731" max="1731" width="10.25" style="18" customWidth="1"/>
    <col min="1732" max="1732" width="16.125" style="18" customWidth="1"/>
    <col min="1733" max="1733" width="10.75" style="18" customWidth="1"/>
    <col min="1734" max="1735" width="4.125" style="18" customWidth="1"/>
    <col min="1736" max="1736" width="43.25" style="18" bestFit="1" customWidth="1"/>
    <col min="1737" max="1744" width="5.875" style="18" customWidth="1"/>
    <col min="1745" max="1745" width="6.875" style="18" customWidth="1"/>
    <col min="1746" max="1746" width="5.625" style="18" customWidth="1"/>
    <col min="1747" max="1747" width="20.875" style="18" bestFit="1" customWidth="1"/>
    <col min="1748" max="1748" width="14.375" style="18" bestFit="1" customWidth="1"/>
    <col min="1749" max="1749" width="13.875" style="18" bestFit="1" customWidth="1"/>
    <col min="1750" max="1750" width="12.375" style="18" bestFit="1" customWidth="1"/>
    <col min="1751" max="1751" width="12.375" style="18" customWidth="1"/>
    <col min="1752" max="1752" width="15.375" style="18" bestFit="1" customWidth="1"/>
    <col min="1753" max="1753" width="15.875" style="18" bestFit="1" customWidth="1"/>
    <col min="1754" max="1754" width="16.625" style="18" bestFit="1" customWidth="1"/>
    <col min="1755" max="1755" width="14.375" style="18" bestFit="1" customWidth="1"/>
    <col min="1756" max="1757" width="13.875" style="18" bestFit="1" customWidth="1"/>
    <col min="1758" max="1758" width="4.125" style="18" bestFit="1" customWidth="1"/>
    <col min="1759" max="1759" width="4.375" style="18" customWidth="1"/>
    <col min="1760" max="1760" width="4.75" style="18" customWidth="1"/>
    <col min="1761" max="1761" width="5.125" style="18" customWidth="1"/>
    <col min="1762" max="1762" width="4.375" style="18" customWidth="1"/>
    <col min="1763" max="1763" width="4.75" style="18" customWidth="1"/>
    <col min="1764" max="1764" width="4.375" style="18" customWidth="1"/>
    <col min="1765" max="1766" width="4.75" style="18" customWidth="1"/>
    <col min="1767" max="1768" width="4.875" style="18" customWidth="1"/>
    <col min="1769" max="1769" width="5" style="18" customWidth="1"/>
    <col min="1770" max="1770" width="4.875" style="18" customWidth="1"/>
    <col min="1771" max="1771" width="4.75" style="18" customWidth="1"/>
    <col min="1772" max="1773" width="4.375" style="18" bestFit="1" customWidth="1"/>
    <col min="1774" max="1775" width="3.875" style="18" customWidth="1"/>
    <col min="1776" max="1776" width="4.875" style="18" bestFit="1" customWidth="1"/>
    <col min="1777" max="1985" width="10.5" style="18"/>
    <col min="1986" max="1986" width="10.5" style="18" customWidth="1"/>
    <col min="1987" max="1987" width="10.25" style="18" customWidth="1"/>
    <col min="1988" max="1988" width="16.125" style="18" customWidth="1"/>
    <col min="1989" max="1989" width="10.75" style="18" customWidth="1"/>
    <col min="1990" max="1991" width="4.125" style="18" customWidth="1"/>
    <col min="1992" max="1992" width="43.25" style="18" bestFit="1" customWidth="1"/>
    <col min="1993" max="2000" width="5.875" style="18" customWidth="1"/>
    <col min="2001" max="2001" width="6.875" style="18" customWidth="1"/>
    <col min="2002" max="2002" width="5.625" style="18" customWidth="1"/>
    <col min="2003" max="2003" width="20.875" style="18" bestFit="1" customWidth="1"/>
    <col min="2004" max="2004" width="14.375" style="18" bestFit="1" customWidth="1"/>
    <col min="2005" max="2005" width="13.875" style="18" bestFit="1" customWidth="1"/>
    <col min="2006" max="2006" width="12.375" style="18" bestFit="1" customWidth="1"/>
    <col min="2007" max="2007" width="12.375" style="18" customWidth="1"/>
    <col min="2008" max="2008" width="15.375" style="18" bestFit="1" customWidth="1"/>
    <col min="2009" max="2009" width="15.875" style="18" bestFit="1" customWidth="1"/>
    <col min="2010" max="2010" width="16.625" style="18" bestFit="1" customWidth="1"/>
    <col min="2011" max="2011" width="14.375" style="18" bestFit="1" customWidth="1"/>
    <col min="2012" max="2013" width="13.875" style="18" bestFit="1" customWidth="1"/>
    <col min="2014" max="2014" width="4.125" style="18" bestFit="1" customWidth="1"/>
    <col min="2015" max="2015" width="4.375" style="18" customWidth="1"/>
    <col min="2016" max="2016" width="4.75" style="18" customWidth="1"/>
    <col min="2017" max="2017" width="5.125" style="18" customWidth="1"/>
    <col min="2018" max="2018" width="4.375" style="18" customWidth="1"/>
    <col min="2019" max="2019" width="4.75" style="18" customWidth="1"/>
    <col min="2020" max="2020" width="4.375" style="18" customWidth="1"/>
    <col min="2021" max="2022" width="4.75" style="18" customWidth="1"/>
    <col min="2023" max="2024" width="4.875" style="18" customWidth="1"/>
    <col min="2025" max="2025" width="5" style="18" customWidth="1"/>
    <col min="2026" max="2026" width="4.875" style="18" customWidth="1"/>
    <col min="2027" max="2027" width="4.75" style="18" customWidth="1"/>
    <col min="2028" max="2029" width="4.375" style="18" bestFit="1" customWidth="1"/>
    <col min="2030" max="2031" width="3.875" style="18" customWidth="1"/>
    <col min="2032" max="2032" width="4.875" style="18" bestFit="1" customWidth="1"/>
    <col min="2033" max="2241" width="10.5" style="18"/>
    <col min="2242" max="2242" width="10.5" style="18" customWidth="1"/>
    <col min="2243" max="2243" width="10.25" style="18" customWidth="1"/>
    <col min="2244" max="2244" width="16.125" style="18" customWidth="1"/>
    <col min="2245" max="2245" width="10.75" style="18" customWidth="1"/>
    <col min="2246" max="2247" width="4.125" style="18" customWidth="1"/>
    <col min="2248" max="2248" width="43.25" style="18" bestFit="1" customWidth="1"/>
    <col min="2249" max="2256" width="5.875" style="18" customWidth="1"/>
    <col min="2257" max="2257" width="6.875" style="18" customWidth="1"/>
    <col min="2258" max="2258" width="5.625" style="18" customWidth="1"/>
    <col min="2259" max="2259" width="20.875" style="18" bestFit="1" customWidth="1"/>
    <col min="2260" max="2260" width="14.375" style="18" bestFit="1" customWidth="1"/>
    <col min="2261" max="2261" width="13.875" style="18" bestFit="1" customWidth="1"/>
    <col min="2262" max="2262" width="12.375" style="18" bestFit="1" customWidth="1"/>
    <col min="2263" max="2263" width="12.375" style="18" customWidth="1"/>
    <col min="2264" max="2264" width="15.375" style="18" bestFit="1" customWidth="1"/>
    <col min="2265" max="2265" width="15.875" style="18" bestFit="1" customWidth="1"/>
    <col min="2266" max="2266" width="16.625" style="18" bestFit="1" customWidth="1"/>
    <col min="2267" max="2267" width="14.375" style="18" bestFit="1" customWidth="1"/>
    <col min="2268" max="2269" width="13.875" style="18" bestFit="1" customWidth="1"/>
    <col min="2270" max="2270" width="4.125" style="18" bestFit="1" customWidth="1"/>
    <col min="2271" max="2271" width="4.375" style="18" customWidth="1"/>
    <col min="2272" max="2272" width="4.75" style="18" customWidth="1"/>
    <col min="2273" max="2273" width="5.125" style="18" customWidth="1"/>
    <col min="2274" max="2274" width="4.375" style="18" customWidth="1"/>
    <col min="2275" max="2275" width="4.75" style="18" customWidth="1"/>
    <col min="2276" max="2276" width="4.375" style="18" customWidth="1"/>
    <col min="2277" max="2278" width="4.75" style="18" customWidth="1"/>
    <col min="2279" max="2280" width="4.875" style="18" customWidth="1"/>
    <col min="2281" max="2281" width="5" style="18" customWidth="1"/>
    <col min="2282" max="2282" width="4.875" style="18" customWidth="1"/>
    <col min="2283" max="2283" width="4.75" style="18" customWidth="1"/>
    <col min="2284" max="2285" width="4.375" style="18" bestFit="1" customWidth="1"/>
    <col min="2286" max="2287" width="3.875" style="18" customWidth="1"/>
    <col min="2288" max="2288" width="4.875" style="18" bestFit="1" customWidth="1"/>
    <col min="2289" max="2497" width="10.5" style="18"/>
    <col min="2498" max="2498" width="10.5" style="18" customWidth="1"/>
    <col min="2499" max="2499" width="10.25" style="18" customWidth="1"/>
    <col min="2500" max="2500" width="16.125" style="18" customWidth="1"/>
    <col min="2501" max="2501" width="10.75" style="18" customWidth="1"/>
    <col min="2502" max="2503" width="4.125" style="18" customWidth="1"/>
    <col min="2504" max="2504" width="43.25" style="18" bestFit="1" customWidth="1"/>
    <col min="2505" max="2512" width="5.875" style="18" customWidth="1"/>
    <col min="2513" max="2513" width="6.875" style="18" customWidth="1"/>
    <col min="2514" max="2514" width="5.625" style="18" customWidth="1"/>
    <col min="2515" max="2515" width="20.875" style="18" bestFit="1" customWidth="1"/>
    <col min="2516" max="2516" width="14.375" style="18" bestFit="1" customWidth="1"/>
    <col min="2517" max="2517" width="13.875" style="18" bestFit="1" customWidth="1"/>
    <col min="2518" max="2518" width="12.375" style="18" bestFit="1" customWidth="1"/>
    <col min="2519" max="2519" width="12.375" style="18" customWidth="1"/>
    <col min="2520" max="2520" width="15.375" style="18" bestFit="1" customWidth="1"/>
    <col min="2521" max="2521" width="15.875" style="18" bestFit="1" customWidth="1"/>
    <col min="2522" max="2522" width="16.625" style="18" bestFit="1" customWidth="1"/>
    <col min="2523" max="2523" width="14.375" style="18" bestFit="1" customWidth="1"/>
    <col min="2524" max="2525" width="13.875" style="18" bestFit="1" customWidth="1"/>
    <col min="2526" max="2526" width="4.125" style="18" bestFit="1" customWidth="1"/>
    <col min="2527" max="2527" width="4.375" style="18" customWidth="1"/>
    <col min="2528" max="2528" width="4.75" style="18" customWidth="1"/>
    <col min="2529" max="2529" width="5.125" style="18" customWidth="1"/>
    <col min="2530" max="2530" width="4.375" style="18" customWidth="1"/>
    <col min="2531" max="2531" width="4.75" style="18" customWidth="1"/>
    <col min="2532" max="2532" width="4.375" style="18" customWidth="1"/>
    <col min="2533" max="2534" width="4.75" style="18" customWidth="1"/>
    <col min="2535" max="2536" width="4.875" style="18" customWidth="1"/>
    <col min="2537" max="2537" width="5" style="18" customWidth="1"/>
    <col min="2538" max="2538" width="4.875" style="18" customWidth="1"/>
    <col min="2539" max="2539" width="4.75" style="18" customWidth="1"/>
    <col min="2540" max="2541" width="4.375" style="18" bestFit="1" customWidth="1"/>
    <col min="2542" max="2543" width="3.875" style="18" customWidth="1"/>
    <col min="2544" max="2544" width="4.875" style="18" bestFit="1" customWidth="1"/>
    <col min="2545" max="2753" width="10.5" style="18"/>
    <col min="2754" max="2754" width="10.5" style="18" customWidth="1"/>
    <col min="2755" max="2755" width="10.25" style="18" customWidth="1"/>
    <col min="2756" max="2756" width="16.125" style="18" customWidth="1"/>
    <col min="2757" max="2757" width="10.75" style="18" customWidth="1"/>
    <col min="2758" max="2759" width="4.125" style="18" customWidth="1"/>
    <col min="2760" max="2760" width="43.25" style="18" bestFit="1" customWidth="1"/>
    <col min="2761" max="2768" width="5.875" style="18" customWidth="1"/>
    <col min="2769" max="2769" width="6.875" style="18" customWidth="1"/>
    <col min="2770" max="2770" width="5.625" style="18" customWidth="1"/>
    <col min="2771" max="2771" width="20.875" style="18" bestFit="1" customWidth="1"/>
    <col min="2772" max="2772" width="14.375" style="18" bestFit="1" customWidth="1"/>
    <col min="2773" max="2773" width="13.875" style="18" bestFit="1" customWidth="1"/>
    <col min="2774" max="2774" width="12.375" style="18" bestFit="1" customWidth="1"/>
    <col min="2775" max="2775" width="12.375" style="18" customWidth="1"/>
    <col min="2776" max="2776" width="15.375" style="18" bestFit="1" customWidth="1"/>
    <col min="2777" max="2777" width="15.875" style="18" bestFit="1" customWidth="1"/>
    <col min="2778" max="2778" width="16.625" style="18" bestFit="1" customWidth="1"/>
    <col min="2779" max="2779" width="14.375" style="18" bestFit="1" customWidth="1"/>
    <col min="2780" max="2781" width="13.875" style="18" bestFit="1" customWidth="1"/>
    <col min="2782" max="2782" width="4.125" style="18" bestFit="1" customWidth="1"/>
    <col min="2783" max="2783" width="4.375" style="18" customWidth="1"/>
    <col min="2784" max="2784" width="4.75" style="18" customWidth="1"/>
    <col min="2785" max="2785" width="5.125" style="18" customWidth="1"/>
    <col min="2786" max="2786" width="4.375" style="18" customWidth="1"/>
    <col min="2787" max="2787" width="4.75" style="18" customWidth="1"/>
    <col min="2788" max="2788" width="4.375" style="18" customWidth="1"/>
    <col min="2789" max="2790" width="4.75" style="18" customWidth="1"/>
    <col min="2791" max="2792" width="4.875" style="18" customWidth="1"/>
    <col min="2793" max="2793" width="5" style="18" customWidth="1"/>
    <col min="2794" max="2794" width="4.875" style="18" customWidth="1"/>
    <col min="2795" max="2795" width="4.75" style="18" customWidth="1"/>
    <col min="2796" max="2797" width="4.375" style="18" bestFit="1" customWidth="1"/>
    <col min="2798" max="2799" width="3.875" style="18" customWidth="1"/>
    <col min="2800" max="2800" width="4.875" style="18" bestFit="1" customWidth="1"/>
    <col min="2801" max="3009" width="10.5" style="18"/>
    <col min="3010" max="3010" width="10.5" style="18" customWidth="1"/>
    <col min="3011" max="3011" width="10.25" style="18" customWidth="1"/>
    <col min="3012" max="3012" width="16.125" style="18" customWidth="1"/>
    <col min="3013" max="3013" width="10.75" style="18" customWidth="1"/>
    <col min="3014" max="3015" width="4.125" style="18" customWidth="1"/>
    <col min="3016" max="3016" width="43.25" style="18" bestFit="1" customWidth="1"/>
    <col min="3017" max="3024" width="5.875" style="18" customWidth="1"/>
    <col min="3025" max="3025" width="6.875" style="18" customWidth="1"/>
    <col min="3026" max="3026" width="5.625" style="18" customWidth="1"/>
    <col min="3027" max="3027" width="20.875" style="18" bestFit="1" customWidth="1"/>
    <col min="3028" max="3028" width="14.375" style="18" bestFit="1" customWidth="1"/>
    <col min="3029" max="3029" width="13.875" style="18" bestFit="1" customWidth="1"/>
    <col min="3030" max="3030" width="12.375" style="18" bestFit="1" customWidth="1"/>
    <col min="3031" max="3031" width="12.375" style="18" customWidth="1"/>
    <col min="3032" max="3032" width="15.375" style="18" bestFit="1" customWidth="1"/>
    <col min="3033" max="3033" width="15.875" style="18" bestFit="1" customWidth="1"/>
    <col min="3034" max="3034" width="16.625" style="18" bestFit="1" customWidth="1"/>
    <col min="3035" max="3035" width="14.375" style="18" bestFit="1" customWidth="1"/>
    <col min="3036" max="3037" width="13.875" style="18" bestFit="1" customWidth="1"/>
    <col min="3038" max="3038" width="4.125" style="18" bestFit="1" customWidth="1"/>
    <col min="3039" max="3039" width="4.375" style="18" customWidth="1"/>
    <col min="3040" max="3040" width="4.75" style="18" customWidth="1"/>
    <col min="3041" max="3041" width="5.125" style="18" customWidth="1"/>
    <col min="3042" max="3042" width="4.375" style="18" customWidth="1"/>
    <col min="3043" max="3043" width="4.75" style="18" customWidth="1"/>
    <col min="3044" max="3044" width="4.375" style="18" customWidth="1"/>
    <col min="3045" max="3046" width="4.75" style="18" customWidth="1"/>
    <col min="3047" max="3048" width="4.875" style="18" customWidth="1"/>
    <col min="3049" max="3049" width="5" style="18" customWidth="1"/>
    <col min="3050" max="3050" width="4.875" style="18" customWidth="1"/>
    <col min="3051" max="3051" width="4.75" style="18" customWidth="1"/>
    <col min="3052" max="3053" width="4.375" style="18" bestFit="1" customWidth="1"/>
    <col min="3054" max="3055" width="3.875" style="18" customWidth="1"/>
    <col min="3056" max="3056" width="4.875" style="18" bestFit="1" customWidth="1"/>
    <col min="3057" max="3265" width="10.5" style="18"/>
    <col min="3266" max="3266" width="10.5" style="18" customWidth="1"/>
    <col min="3267" max="3267" width="10.25" style="18" customWidth="1"/>
    <col min="3268" max="3268" width="16.125" style="18" customWidth="1"/>
    <col min="3269" max="3269" width="10.75" style="18" customWidth="1"/>
    <col min="3270" max="3271" width="4.125" style="18" customWidth="1"/>
    <col min="3272" max="3272" width="43.25" style="18" bestFit="1" customWidth="1"/>
    <col min="3273" max="3280" width="5.875" style="18" customWidth="1"/>
    <col min="3281" max="3281" width="6.875" style="18" customWidth="1"/>
    <col min="3282" max="3282" width="5.625" style="18" customWidth="1"/>
    <col min="3283" max="3283" width="20.875" style="18" bestFit="1" customWidth="1"/>
    <col min="3284" max="3284" width="14.375" style="18" bestFit="1" customWidth="1"/>
    <col min="3285" max="3285" width="13.875" style="18" bestFit="1" customWidth="1"/>
    <col min="3286" max="3286" width="12.375" style="18" bestFit="1" customWidth="1"/>
    <col min="3287" max="3287" width="12.375" style="18" customWidth="1"/>
    <col min="3288" max="3288" width="15.375" style="18" bestFit="1" customWidth="1"/>
    <col min="3289" max="3289" width="15.875" style="18" bestFit="1" customWidth="1"/>
    <col min="3290" max="3290" width="16.625" style="18" bestFit="1" customWidth="1"/>
    <col min="3291" max="3291" width="14.375" style="18" bestFit="1" customWidth="1"/>
    <col min="3292" max="3293" width="13.875" style="18" bestFit="1" customWidth="1"/>
    <col min="3294" max="3294" width="4.125" style="18" bestFit="1" customWidth="1"/>
    <col min="3295" max="3295" width="4.375" style="18" customWidth="1"/>
    <col min="3296" max="3296" width="4.75" style="18" customWidth="1"/>
    <col min="3297" max="3297" width="5.125" style="18" customWidth="1"/>
    <col min="3298" max="3298" width="4.375" style="18" customWidth="1"/>
    <col min="3299" max="3299" width="4.75" style="18" customWidth="1"/>
    <col min="3300" max="3300" width="4.375" style="18" customWidth="1"/>
    <col min="3301" max="3302" width="4.75" style="18" customWidth="1"/>
    <col min="3303" max="3304" width="4.875" style="18" customWidth="1"/>
    <col min="3305" max="3305" width="5" style="18" customWidth="1"/>
    <col min="3306" max="3306" width="4.875" style="18" customWidth="1"/>
    <col min="3307" max="3307" width="4.75" style="18" customWidth="1"/>
    <col min="3308" max="3309" width="4.375" style="18" bestFit="1" customWidth="1"/>
    <col min="3310" max="3311" width="3.875" style="18" customWidth="1"/>
    <col min="3312" max="3312" width="4.875" style="18" bestFit="1" customWidth="1"/>
    <col min="3313" max="3521" width="10.5" style="18"/>
    <col min="3522" max="3522" width="10.5" style="18" customWidth="1"/>
    <col min="3523" max="3523" width="10.25" style="18" customWidth="1"/>
    <col min="3524" max="3524" width="16.125" style="18" customWidth="1"/>
    <col min="3525" max="3525" width="10.75" style="18" customWidth="1"/>
    <col min="3526" max="3527" width="4.125" style="18" customWidth="1"/>
    <col min="3528" max="3528" width="43.25" style="18" bestFit="1" customWidth="1"/>
    <col min="3529" max="3536" width="5.875" style="18" customWidth="1"/>
    <col min="3537" max="3537" width="6.875" style="18" customWidth="1"/>
    <col min="3538" max="3538" width="5.625" style="18" customWidth="1"/>
    <col min="3539" max="3539" width="20.875" style="18" bestFit="1" customWidth="1"/>
    <col min="3540" max="3540" width="14.375" style="18" bestFit="1" customWidth="1"/>
    <col min="3541" max="3541" width="13.875" style="18" bestFit="1" customWidth="1"/>
    <col min="3542" max="3542" width="12.375" style="18" bestFit="1" customWidth="1"/>
    <col min="3543" max="3543" width="12.375" style="18" customWidth="1"/>
    <col min="3544" max="3544" width="15.375" style="18" bestFit="1" customWidth="1"/>
    <col min="3545" max="3545" width="15.875" style="18" bestFit="1" customWidth="1"/>
    <col min="3546" max="3546" width="16.625" style="18" bestFit="1" customWidth="1"/>
    <col min="3547" max="3547" width="14.375" style="18" bestFit="1" customWidth="1"/>
    <col min="3548" max="3549" width="13.875" style="18" bestFit="1" customWidth="1"/>
    <col min="3550" max="3550" width="4.125" style="18" bestFit="1" customWidth="1"/>
    <col min="3551" max="3551" width="4.375" style="18" customWidth="1"/>
    <col min="3552" max="3552" width="4.75" style="18" customWidth="1"/>
    <col min="3553" max="3553" width="5.125" style="18" customWidth="1"/>
    <col min="3554" max="3554" width="4.375" style="18" customWidth="1"/>
    <col min="3555" max="3555" width="4.75" style="18" customWidth="1"/>
    <col min="3556" max="3556" width="4.375" style="18" customWidth="1"/>
    <col min="3557" max="3558" width="4.75" style="18" customWidth="1"/>
    <col min="3559" max="3560" width="4.875" style="18" customWidth="1"/>
    <col min="3561" max="3561" width="5" style="18" customWidth="1"/>
    <col min="3562" max="3562" width="4.875" style="18" customWidth="1"/>
    <col min="3563" max="3563" width="4.75" style="18" customWidth="1"/>
    <col min="3564" max="3565" width="4.375" style="18" bestFit="1" customWidth="1"/>
    <col min="3566" max="3567" width="3.875" style="18" customWidth="1"/>
    <col min="3568" max="3568" width="4.875" style="18" bestFit="1" customWidth="1"/>
    <col min="3569" max="3777" width="10.5" style="18"/>
    <col min="3778" max="3778" width="10.5" style="18" customWidth="1"/>
    <col min="3779" max="3779" width="10.25" style="18" customWidth="1"/>
    <col min="3780" max="3780" width="16.125" style="18" customWidth="1"/>
    <col min="3781" max="3781" width="10.75" style="18" customWidth="1"/>
    <col min="3782" max="3783" width="4.125" style="18" customWidth="1"/>
    <col min="3784" max="3784" width="43.25" style="18" bestFit="1" customWidth="1"/>
    <col min="3785" max="3792" width="5.875" style="18" customWidth="1"/>
    <col min="3793" max="3793" width="6.875" style="18" customWidth="1"/>
    <col min="3794" max="3794" width="5.625" style="18" customWidth="1"/>
    <col min="3795" max="3795" width="20.875" style="18" bestFit="1" customWidth="1"/>
    <col min="3796" max="3796" width="14.375" style="18" bestFit="1" customWidth="1"/>
    <col min="3797" max="3797" width="13.875" style="18" bestFit="1" customWidth="1"/>
    <col min="3798" max="3798" width="12.375" style="18" bestFit="1" customWidth="1"/>
    <col min="3799" max="3799" width="12.375" style="18" customWidth="1"/>
    <col min="3800" max="3800" width="15.375" style="18" bestFit="1" customWidth="1"/>
    <col min="3801" max="3801" width="15.875" style="18" bestFit="1" customWidth="1"/>
    <col min="3802" max="3802" width="16.625" style="18" bestFit="1" customWidth="1"/>
    <col min="3803" max="3803" width="14.375" style="18" bestFit="1" customWidth="1"/>
    <col min="3804" max="3805" width="13.875" style="18" bestFit="1" customWidth="1"/>
    <col min="3806" max="3806" width="4.125" style="18" bestFit="1" customWidth="1"/>
    <col min="3807" max="3807" width="4.375" style="18" customWidth="1"/>
    <col min="3808" max="3808" width="4.75" style="18" customWidth="1"/>
    <col min="3809" max="3809" width="5.125" style="18" customWidth="1"/>
    <col min="3810" max="3810" width="4.375" style="18" customWidth="1"/>
    <col min="3811" max="3811" width="4.75" style="18" customWidth="1"/>
    <col min="3812" max="3812" width="4.375" style="18" customWidth="1"/>
    <col min="3813" max="3814" width="4.75" style="18" customWidth="1"/>
    <col min="3815" max="3816" width="4.875" style="18" customWidth="1"/>
    <col min="3817" max="3817" width="5" style="18" customWidth="1"/>
    <col min="3818" max="3818" width="4.875" style="18" customWidth="1"/>
    <col min="3819" max="3819" width="4.75" style="18" customWidth="1"/>
    <col min="3820" max="3821" width="4.375" style="18" bestFit="1" customWidth="1"/>
    <col min="3822" max="3823" width="3.875" style="18" customWidth="1"/>
    <col min="3824" max="3824" width="4.875" style="18" bestFit="1" customWidth="1"/>
    <col min="3825" max="4033" width="10.5" style="18"/>
    <col min="4034" max="4034" width="10.5" style="18" customWidth="1"/>
    <col min="4035" max="4035" width="10.25" style="18" customWidth="1"/>
    <col min="4036" max="4036" width="16.125" style="18" customWidth="1"/>
    <col min="4037" max="4037" width="10.75" style="18" customWidth="1"/>
    <col min="4038" max="4039" width="4.125" style="18" customWidth="1"/>
    <col min="4040" max="4040" width="43.25" style="18" bestFit="1" customWidth="1"/>
    <col min="4041" max="4048" width="5.875" style="18" customWidth="1"/>
    <col min="4049" max="4049" width="6.875" style="18" customWidth="1"/>
    <col min="4050" max="4050" width="5.625" style="18" customWidth="1"/>
    <col min="4051" max="4051" width="20.875" style="18" bestFit="1" customWidth="1"/>
    <col min="4052" max="4052" width="14.375" style="18" bestFit="1" customWidth="1"/>
    <col min="4053" max="4053" width="13.875" style="18" bestFit="1" customWidth="1"/>
    <col min="4054" max="4054" width="12.375" style="18" bestFit="1" customWidth="1"/>
    <col min="4055" max="4055" width="12.375" style="18" customWidth="1"/>
    <col min="4056" max="4056" width="15.375" style="18" bestFit="1" customWidth="1"/>
    <col min="4057" max="4057" width="15.875" style="18" bestFit="1" customWidth="1"/>
    <col min="4058" max="4058" width="16.625" style="18" bestFit="1" customWidth="1"/>
    <col min="4059" max="4059" width="14.375" style="18" bestFit="1" customWidth="1"/>
    <col min="4060" max="4061" width="13.875" style="18" bestFit="1" customWidth="1"/>
    <col min="4062" max="4062" width="4.125" style="18" bestFit="1" customWidth="1"/>
    <col min="4063" max="4063" width="4.375" style="18" customWidth="1"/>
    <col min="4064" max="4064" width="4.75" style="18" customWidth="1"/>
    <col min="4065" max="4065" width="5.125" style="18" customWidth="1"/>
    <col min="4066" max="4066" width="4.375" style="18" customWidth="1"/>
    <col min="4067" max="4067" width="4.75" style="18" customWidth="1"/>
    <col min="4068" max="4068" width="4.375" style="18" customWidth="1"/>
    <col min="4069" max="4070" width="4.75" style="18" customWidth="1"/>
    <col min="4071" max="4072" width="4.875" style="18" customWidth="1"/>
    <col min="4073" max="4073" width="5" style="18" customWidth="1"/>
    <col min="4074" max="4074" width="4.875" style="18" customWidth="1"/>
    <col min="4075" max="4075" width="4.75" style="18" customWidth="1"/>
    <col min="4076" max="4077" width="4.375" style="18" bestFit="1" customWidth="1"/>
    <col min="4078" max="4079" width="3.875" style="18" customWidth="1"/>
    <col min="4080" max="4080" width="4.875" style="18" bestFit="1" customWidth="1"/>
    <col min="4081" max="4289" width="10.5" style="18"/>
    <col min="4290" max="4290" width="10.5" style="18" customWidth="1"/>
    <col min="4291" max="4291" width="10.25" style="18" customWidth="1"/>
    <col min="4292" max="4292" width="16.125" style="18" customWidth="1"/>
    <col min="4293" max="4293" width="10.75" style="18" customWidth="1"/>
    <col min="4294" max="4295" width="4.125" style="18" customWidth="1"/>
    <col min="4296" max="4296" width="43.25" style="18" bestFit="1" customWidth="1"/>
    <col min="4297" max="4304" width="5.875" style="18" customWidth="1"/>
    <col min="4305" max="4305" width="6.875" style="18" customWidth="1"/>
    <col min="4306" max="4306" width="5.625" style="18" customWidth="1"/>
    <col min="4307" max="4307" width="20.875" style="18" bestFit="1" customWidth="1"/>
    <col min="4308" max="4308" width="14.375" style="18" bestFit="1" customWidth="1"/>
    <col min="4309" max="4309" width="13.875" style="18" bestFit="1" customWidth="1"/>
    <col min="4310" max="4310" width="12.375" style="18" bestFit="1" customWidth="1"/>
    <col min="4311" max="4311" width="12.375" style="18" customWidth="1"/>
    <col min="4312" max="4312" width="15.375" style="18" bestFit="1" customWidth="1"/>
    <col min="4313" max="4313" width="15.875" style="18" bestFit="1" customWidth="1"/>
    <col min="4314" max="4314" width="16.625" style="18" bestFit="1" customWidth="1"/>
    <col min="4315" max="4315" width="14.375" style="18" bestFit="1" customWidth="1"/>
    <col min="4316" max="4317" width="13.875" style="18" bestFit="1" customWidth="1"/>
    <col min="4318" max="4318" width="4.125" style="18" bestFit="1" customWidth="1"/>
    <col min="4319" max="4319" width="4.375" style="18" customWidth="1"/>
    <col min="4320" max="4320" width="4.75" style="18" customWidth="1"/>
    <col min="4321" max="4321" width="5.125" style="18" customWidth="1"/>
    <col min="4322" max="4322" width="4.375" style="18" customWidth="1"/>
    <col min="4323" max="4323" width="4.75" style="18" customWidth="1"/>
    <col min="4324" max="4324" width="4.375" style="18" customWidth="1"/>
    <col min="4325" max="4326" width="4.75" style="18" customWidth="1"/>
    <col min="4327" max="4328" width="4.875" style="18" customWidth="1"/>
    <col min="4329" max="4329" width="5" style="18" customWidth="1"/>
    <col min="4330" max="4330" width="4.875" style="18" customWidth="1"/>
    <col min="4331" max="4331" width="4.75" style="18" customWidth="1"/>
    <col min="4332" max="4333" width="4.375" style="18" bestFit="1" customWidth="1"/>
    <col min="4334" max="4335" width="3.875" style="18" customWidth="1"/>
    <col min="4336" max="4336" width="4.875" style="18" bestFit="1" customWidth="1"/>
    <col min="4337" max="4545" width="10.5" style="18"/>
    <col min="4546" max="4546" width="10.5" style="18" customWidth="1"/>
    <col min="4547" max="4547" width="10.25" style="18" customWidth="1"/>
    <col min="4548" max="4548" width="16.125" style="18" customWidth="1"/>
    <col min="4549" max="4549" width="10.75" style="18" customWidth="1"/>
    <col min="4550" max="4551" width="4.125" style="18" customWidth="1"/>
    <col min="4552" max="4552" width="43.25" style="18" bestFit="1" customWidth="1"/>
    <col min="4553" max="4560" width="5.875" style="18" customWidth="1"/>
    <col min="4561" max="4561" width="6.875" style="18" customWidth="1"/>
    <col min="4562" max="4562" width="5.625" style="18" customWidth="1"/>
    <col min="4563" max="4563" width="20.875" style="18" bestFit="1" customWidth="1"/>
    <col min="4564" max="4564" width="14.375" style="18" bestFit="1" customWidth="1"/>
    <col min="4565" max="4565" width="13.875" style="18" bestFit="1" customWidth="1"/>
    <col min="4566" max="4566" width="12.375" style="18" bestFit="1" customWidth="1"/>
    <col min="4567" max="4567" width="12.375" style="18" customWidth="1"/>
    <col min="4568" max="4568" width="15.375" style="18" bestFit="1" customWidth="1"/>
    <col min="4569" max="4569" width="15.875" style="18" bestFit="1" customWidth="1"/>
    <col min="4570" max="4570" width="16.625" style="18" bestFit="1" customWidth="1"/>
    <col min="4571" max="4571" width="14.375" style="18" bestFit="1" customWidth="1"/>
    <col min="4572" max="4573" width="13.875" style="18" bestFit="1" customWidth="1"/>
    <col min="4574" max="4574" width="4.125" style="18" bestFit="1" customWidth="1"/>
    <col min="4575" max="4575" width="4.375" style="18" customWidth="1"/>
    <col min="4576" max="4576" width="4.75" style="18" customWidth="1"/>
    <col min="4577" max="4577" width="5.125" style="18" customWidth="1"/>
    <col min="4578" max="4578" width="4.375" style="18" customWidth="1"/>
    <col min="4579" max="4579" width="4.75" style="18" customWidth="1"/>
    <col min="4580" max="4580" width="4.375" style="18" customWidth="1"/>
    <col min="4581" max="4582" width="4.75" style="18" customWidth="1"/>
    <col min="4583" max="4584" width="4.875" style="18" customWidth="1"/>
    <col min="4585" max="4585" width="5" style="18" customWidth="1"/>
    <col min="4586" max="4586" width="4.875" style="18" customWidth="1"/>
    <col min="4587" max="4587" width="4.75" style="18" customWidth="1"/>
    <col min="4588" max="4589" width="4.375" style="18" bestFit="1" customWidth="1"/>
    <col min="4590" max="4591" width="3.875" style="18" customWidth="1"/>
    <col min="4592" max="4592" width="4.875" style="18" bestFit="1" customWidth="1"/>
    <col min="4593" max="4801" width="10.5" style="18"/>
    <col min="4802" max="4802" width="10.5" style="18" customWidth="1"/>
    <col min="4803" max="4803" width="10.25" style="18" customWidth="1"/>
    <col min="4804" max="4804" width="16.125" style="18" customWidth="1"/>
    <col min="4805" max="4805" width="10.75" style="18" customWidth="1"/>
    <col min="4806" max="4807" width="4.125" style="18" customWidth="1"/>
    <col min="4808" max="4808" width="43.25" style="18" bestFit="1" customWidth="1"/>
    <col min="4809" max="4816" width="5.875" style="18" customWidth="1"/>
    <col min="4817" max="4817" width="6.875" style="18" customWidth="1"/>
    <col min="4818" max="4818" width="5.625" style="18" customWidth="1"/>
    <col min="4819" max="4819" width="20.875" style="18" bestFit="1" customWidth="1"/>
    <col min="4820" max="4820" width="14.375" style="18" bestFit="1" customWidth="1"/>
    <col min="4821" max="4821" width="13.875" style="18" bestFit="1" customWidth="1"/>
    <col min="4822" max="4822" width="12.375" style="18" bestFit="1" customWidth="1"/>
    <col min="4823" max="4823" width="12.375" style="18" customWidth="1"/>
    <col min="4824" max="4824" width="15.375" style="18" bestFit="1" customWidth="1"/>
    <col min="4825" max="4825" width="15.875" style="18" bestFit="1" customWidth="1"/>
    <col min="4826" max="4826" width="16.625" style="18" bestFit="1" customWidth="1"/>
    <col min="4827" max="4827" width="14.375" style="18" bestFit="1" customWidth="1"/>
    <col min="4828" max="4829" width="13.875" style="18" bestFit="1" customWidth="1"/>
    <col min="4830" max="4830" width="4.125" style="18" bestFit="1" customWidth="1"/>
    <col min="4831" max="4831" width="4.375" style="18" customWidth="1"/>
    <col min="4832" max="4832" width="4.75" style="18" customWidth="1"/>
    <col min="4833" max="4833" width="5.125" style="18" customWidth="1"/>
    <col min="4834" max="4834" width="4.375" style="18" customWidth="1"/>
    <col min="4835" max="4835" width="4.75" style="18" customWidth="1"/>
    <col min="4836" max="4836" width="4.375" style="18" customWidth="1"/>
    <col min="4837" max="4838" width="4.75" style="18" customWidth="1"/>
    <col min="4839" max="4840" width="4.875" style="18" customWidth="1"/>
    <col min="4841" max="4841" width="5" style="18" customWidth="1"/>
    <col min="4842" max="4842" width="4.875" style="18" customWidth="1"/>
    <col min="4843" max="4843" width="4.75" style="18" customWidth="1"/>
    <col min="4844" max="4845" width="4.375" style="18" bestFit="1" customWidth="1"/>
    <col min="4846" max="4847" width="3.875" style="18" customWidth="1"/>
    <col min="4848" max="4848" width="4.875" style="18" bestFit="1" customWidth="1"/>
    <col min="4849" max="5057" width="10.5" style="18"/>
    <col min="5058" max="5058" width="10.5" style="18" customWidth="1"/>
    <col min="5059" max="5059" width="10.25" style="18" customWidth="1"/>
    <col min="5060" max="5060" width="16.125" style="18" customWidth="1"/>
    <col min="5061" max="5061" width="10.75" style="18" customWidth="1"/>
    <col min="5062" max="5063" width="4.125" style="18" customWidth="1"/>
    <col min="5064" max="5064" width="43.25" style="18" bestFit="1" customWidth="1"/>
    <col min="5065" max="5072" width="5.875" style="18" customWidth="1"/>
    <col min="5073" max="5073" width="6.875" style="18" customWidth="1"/>
    <col min="5074" max="5074" width="5.625" style="18" customWidth="1"/>
    <col min="5075" max="5075" width="20.875" style="18" bestFit="1" customWidth="1"/>
    <col min="5076" max="5076" width="14.375" style="18" bestFit="1" customWidth="1"/>
    <col min="5077" max="5077" width="13.875" style="18" bestFit="1" customWidth="1"/>
    <col min="5078" max="5078" width="12.375" style="18" bestFit="1" customWidth="1"/>
    <col min="5079" max="5079" width="12.375" style="18" customWidth="1"/>
    <col min="5080" max="5080" width="15.375" style="18" bestFit="1" customWidth="1"/>
    <col min="5081" max="5081" width="15.875" style="18" bestFit="1" customWidth="1"/>
    <col min="5082" max="5082" width="16.625" style="18" bestFit="1" customWidth="1"/>
    <col min="5083" max="5083" width="14.375" style="18" bestFit="1" customWidth="1"/>
    <col min="5084" max="5085" width="13.875" style="18" bestFit="1" customWidth="1"/>
    <col min="5086" max="5086" width="4.125" style="18" bestFit="1" customWidth="1"/>
    <col min="5087" max="5087" width="4.375" style="18" customWidth="1"/>
    <col min="5088" max="5088" width="4.75" style="18" customWidth="1"/>
    <col min="5089" max="5089" width="5.125" style="18" customWidth="1"/>
    <col min="5090" max="5090" width="4.375" style="18" customWidth="1"/>
    <col min="5091" max="5091" width="4.75" style="18" customWidth="1"/>
    <col min="5092" max="5092" width="4.375" style="18" customWidth="1"/>
    <col min="5093" max="5094" width="4.75" style="18" customWidth="1"/>
    <col min="5095" max="5096" width="4.875" style="18" customWidth="1"/>
    <col min="5097" max="5097" width="5" style="18" customWidth="1"/>
    <col min="5098" max="5098" width="4.875" style="18" customWidth="1"/>
    <col min="5099" max="5099" width="4.75" style="18" customWidth="1"/>
    <col min="5100" max="5101" width="4.375" style="18" bestFit="1" customWidth="1"/>
    <col min="5102" max="5103" width="3.875" style="18" customWidth="1"/>
    <col min="5104" max="5104" width="4.875" style="18" bestFit="1" customWidth="1"/>
    <col min="5105" max="5313" width="10.5" style="18"/>
    <col min="5314" max="5314" width="10.5" style="18" customWidth="1"/>
    <col min="5315" max="5315" width="10.25" style="18" customWidth="1"/>
    <col min="5316" max="5316" width="16.125" style="18" customWidth="1"/>
    <col min="5317" max="5317" width="10.75" style="18" customWidth="1"/>
    <col min="5318" max="5319" width="4.125" style="18" customWidth="1"/>
    <col min="5320" max="5320" width="43.25" style="18" bestFit="1" customWidth="1"/>
    <col min="5321" max="5328" width="5.875" style="18" customWidth="1"/>
    <col min="5329" max="5329" width="6.875" style="18" customWidth="1"/>
    <col min="5330" max="5330" width="5.625" style="18" customWidth="1"/>
    <col min="5331" max="5331" width="20.875" style="18" bestFit="1" customWidth="1"/>
    <col min="5332" max="5332" width="14.375" style="18" bestFit="1" customWidth="1"/>
    <col min="5333" max="5333" width="13.875" style="18" bestFit="1" customWidth="1"/>
    <col min="5334" max="5334" width="12.375" style="18" bestFit="1" customWidth="1"/>
    <col min="5335" max="5335" width="12.375" style="18" customWidth="1"/>
    <col min="5336" max="5336" width="15.375" style="18" bestFit="1" customWidth="1"/>
    <col min="5337" max="5337" width="15.875" style="18" bestFit="1" customWidth="1"/>
    <col min="5338" max="5338" width="16.625" style="18" bestFit="1" customWidth="1"/>
    <col min="5339" max="5339" width="14.375" style="18" bestFit="1" customWidth="1"/>
    <col min="5340" max="5341" width="13.875" style="18" bestFit="1" customWidth="1"/>
    <col min="5342" max="5342" width="4.125" style="18" bestFit="1" customWidth="1"/>
    <col min="5343" max="5343" width="4.375" style="18" customWidth="1"/>
    <col min="5344" max="5344" width="4.75" style="18" customWidth="1"/>
    <col min="5345" max="5345" width="5.125" style="18" customWidth="1"/>
    <col min="5346" max="5346" width="4.375" style="18" customWidth="1"/>
    <col min="5347" max="5347" width="4.75" style="18" customWidth="1"/>
    <col min="5348" max="5348" width="4.375" style="18" customWidth="1"/>
    <col min="5349" max="5350" width="4.75" style="18" customWidth="1"/>
    <col min="5351" max="5352" width="4.875" style="18" customWidth="1"/>
    <col min="5353" max="5353" width="5" style="18" customWidth="1"/>
    <col min="5354" max="5354" width="4.875" style="18" customWidth="1"/>
    <col min="5355" max="5355" width="4.75" style="18" customWidth="1"/>
    <col min="5356" max="5357" width="4.375" style="18" bestFit="1" customWidth="1"/>
    <col min="5358" max="5359" width="3.875" style="18" customWidth="1"/>
    <col min="5360" max="5360" width="4.875" style="18" bestFit="1" customWidth="1"/>
    <col min="5361" max="5569" width="10.5" style="18"/>
    <col min="5570" max="5570" width="10.5" style="18" customWidth="1"/>
    <col min="5571" max="5571" width="10.25" style="18" customWidth="1"/>
    <col min="5572" max="5572" width="16.125" style="18" customWidth="1"/>
    <col min="5573" max="5573" width="10.75" style="18" customWidth="1"/>
    <col min="5574" max="5575" width="4.125" style="18" customWidth="1"/>
    <col min="5576" max="5576" width="43.25" style="18" bestFit="1" customWidth="1"/>
    <col min="5577" max="5584" width="5.875" style="18" customWidth="1"/>
    <col min="5585" max="5585" width="6.875" style="18" customWidth="1"/>
    <col min="5586" max="5586" width="5.625" style="18" customWidth="1"/>
    <col min="5587" max="5587" width="20.875" style="18" bestFit="1" customWidth="1"/>
    <col min="5588" max="5588" width="14.375" style="18" bestFit="1" customWidth="1"/>
    <col min="5589" max="5589" width="13.875" style="18" bestFit="1" customWidth="1"/>
    <col min="5590" max="5590" width="12.375" style="18" bestFit="1" customWidth="1"/>
    <col min="5591" max="5591" width="12.375" style="18" customWidth="1"/>
    <col min="5592" max="5592" width="15.375" style="18" bestFit="1" customWidth="1"/>
    <col min="5593" max="5593" width="15.875" style="18" bestFit="1" customWidth="1"/>
    <col min="5594" max="5594" width="16.625" style="18" bestFit="1" customWidth="1"/>
    <col min="5595" max="5595" width="14.375" style="18" bestFit="1" customWidth="1"/>
    <col min="5596" max="5597" width="13.875" style="18" bestFit="1" customWidth="1"/>
    <col min="5598" max="5598" width="4.125" style="18" bestFit="1" customWidth="1"/>
    <col min="5599" max="5599" width="4.375" style="18" customWidth="1"/>
    <col min="5600" max="5600" width="4.75" style="18" customWidth="1"/>
    <col min="5601" max="5601" width="5.125" style="18" customWidth="1"/>
    <col min="5602" max="5602" width="4.375" style="18" customWidth="1"/>
    <col min="5603" max="5603" width="4.75" style="18" customWidth="1"/>
    <col min="5604" max="5604" width="4.375" style="18" customWidth="1"/>
    <col min="5605" max="5606" width="4.75" style="18" customWidth="1"/>
    <col min="5607" max="5608" width="4.875" style="18" customWidth="1"/>
    <col min="5609" max="5609" width="5" style="18" customWidth="1"/>
    <col min="5610" max="5610" width="4.875" style="18" customWidth="1"/>
    <col min="5611" max="5611" width="4.75" style="18" customWidth="1"/>
    <col min="5612" max="5613" width="4.375" style="18" bestFit="1" customWidth="1"/>
    <col min="5614" max="5615" width="3.875" style="18" customWidth="1"/>
    <col min="5616" max="5616" width="4.875" style="18" bestFit="1" customWidth="1"/>
    <col min="5617" max="5825" width="10.5" style="18"/>
    <col min="5826" max="5826" width="10.5" style="18" customWidth="1"/>
    <col min="5827" max="5827" width="10.25" style="18" customWidth="1"/>
    <col min="5828" max="5828" width="16.125" style="18" customWidth="1"/>
    <col min="5829" max="5829" width="10.75" style="18" customWidth="1"/>
    <col min="5830" max="5831" width="4.125" style="18" customWidth="1"/>
    <col min="5832" max="5832" width="43.25" style="18" bestFit="1" customWidth="1"/>
    <col min="5833" max="5840" width="5.875" style="18" customWidth="1"/>
    <col min="5841" max="5841" width="6.875" style="18" customWidth="1"/>
    <col min="5842" max="5842" width="5.625" style="18" customWidth="1"/>
    <col min="5843" max="5843" width="20.875" style="18" bestFit="1" customWidth="1"/>
    <col min="5844" max="5844" width="14.375" style="18" bestFit="1" customWidth="1"/>
    <col min="5845" max="5845" width="13.875" style="18" bestFit="1" customWidth="1"/>
    <col min="5846" max="5846" width="12.375" style="18" bestFit="1" customWidth="1"/>
    <col min="5847" max="5847" width="12.375" style="18" customWidth="1"/>
    <col min="5848" max="5848" width="15.375" style="18" bestFit="1" customWidth="1"/>
    <col min="5849" max="5849" width="15.875" style="18" bestFit="1" customWidth="1"/>
    <col min="5850" max="5850" width="16.625" style="18" bestFit="1" customWidth="1"/>
    <col min="5851" max="5851" width="14.375" style="18" bestFit="1" customWidth="1"/>
    <col min="5852" max="5853" width="13.875" style="18" bestFit="1" customWidth="1"/>
    <col min="5854" max="5854" width="4.125" style="18" bestFit="1" customWidth="1"/>
    <col min="5855" max="5855" width="4.375" style="18" customWidth="1"/>
    <col min="5856" max="5856" width="4.75" style="18" customWidth="1"/>
    <col min="5857" max="5857" width="5.125" style="18" customWidth="1"/>
    <col min="5858" max="5858" width="4.375" style="18" customWidth="1"/>
    <col min="5859" max="5859" width="4.75" style="18" customWidth="1"/>
    <col min="5860" max="5860" width="4.375" style="18" customWidth="1"/>
    <col min="5861" max="5862" width="4.75" style="18" customWidth="1"/>
    <col min="5863" max="5864" width="4.875" style="18" customWidth="1"/>
    <col min="5865" max="5865" width="5" style="18" customWidth="1"/>
    <col min="5866" max="5866" width="4.875" style="18" customWidth="1"/>
    <col min="5867" max="5867" width="4.75" style="18" customWidth="1"/>
    <col min="5868" max="5869" width="4.375" style="18" bestFit="1" customWidth="1"/>
    <col min="5870" max="5871" width="3.875" style="18" customWidth="1"/>
    <col min="5872" max="5872" width="4.875" style="18" bestFit="1" customWidth="1"/>
    <col min="5873" max="6081" width="10.5" style="18"/>
    <col min="6082" max="6082" width="10.5" style="18" customWidth="1"/>
    <col min="6083" max="6083" width="10.25" style="18" customWidth="1"/>
    <col min="6084" max="6084" width="16.125" style="18" customWidth="1"/>
    <col min="6085" max="6085" width="10.75" style="18" customWidth="1"/>
    <col min="6086" max="6087" width="4.125" style="18" customWidth="1"/>
    <col min="6088" max="6088" width="43.25" style="18" bestFit="1" customWidth="1"/>
    <col min="6089" max="6096" width="5.875" style="18" customWidth="1"/>
    <col min="6097" max="6097" width="6.875" style="18" customWidth="1"/>
    <col min="6098" max="6098" width="5.625" style="18" customWidth="1"/>
    <col min="6099" max="6099" width="20.875" style="18" bestFit="1" customWidth="1"/>
    <col min="6100" max="6100" width="14.375" style="18" bestFit="1" customWidth="1"/>
    <col min="6101" max="6101" width="13.875" style="18" bestFit="1" customWidth="1"/>
    <col min="6102" max="6102" width="12.375" style="18" bestFit="1" customWidth="1"/>
    <col min="6103" max="6103" width="12.375" style="18" customWidth="1"/>
    <col min="6104" max="6104" width="15.375" style="18" bestFit="1" customWidth="1"/>
    <col min="6105" max="6105" width="15.875" style="18" bestFit="1" customWidth="1"/>
    <col min="6106" max="6106" width="16.625" style="18" bestFit="1" customWidth="1"/>
    <col min="6107" max="6107" width="14.375" style="18" bestFit="1" customWidth="1"/>
    <col min="6108" max="6109" width="13.875" style="18" bestFit="1" customWidth="1"/>
    <col min="6110" max="6110" width="4.125" style="18" bestFit="1" customWidth="1"/>
    <col min="6111" max="6111" width="4.375" style="18" customWidth="1"/>
    <col min="6112" max="6112" width="4.75" style="18" customWidth="1"/>
    <col min="6113" max="6113" width="5.125" style="18" customWidth="1"/>
    <col min="6114" max="6114" width="4.375" style="18" customWidth="1"/>
    <col min="6115" max="6115" width="4.75" style="18" customWidth="1"/>
    <col min="6116" max="6116" width="4.375" style="18" customWidth="1"/>
    <col min="6117" max="6118" width="4.75" style="18" customWidth="1"/>
    <col min="6119" max="6120" width="4.875" style="18" customWidth="1"/>
    <col min="6121" max="6121" width="5" style="18" customWidth="1"/>
    <col min="6122" max="6122" width="4.875" style="18" customWidth="1"/>
    <col min="6123" max="6123" width="4.75" style="18" customWidth="1"/>
    <col min="6124" max="6125" width="4.375" style="18" bestFit="1" customWidth="1"/>
    <col min="6126" max="6127" width="3.875" style="18" customWidth="1"/>
    <col min="6128" max="6128" width="4.875" style="18" bestFit="1" customWidth="1"/>
    <col min="6129" max="6337" width="10.5" style="18"/>
    <col min="6338" max="6338" width="10.5" style="18" customWidth="1"/>
    <col min="6339" max="6339" width="10.25" style="18" customWidth="1"/>
    <col min="6340" max="6340" width="16.125" style="18" customWidth="1"/>
    <col min="6341" max="6341" width="10.75" style="18" customWidth="1"/>
    <col min="6342" max="6343" width="4.125" style="18" customWidth="1"/>
    <col min="6344" max="6344" width="43.25" style="18" bestFit="1" customWidth="1"/>
    <col min="6345" max="6352" width="5.875" style="18" customWidth="1"/>
    <col min="6353" max="6353" width="6.875" style="18" customWidth="1"/>
    <col min="6354" max="6354" width="5.625" style="18" customWidth="1"/>
    <col min="6355" max="6355" width="20.875" style="18" bestFit="1" customWidth="1"/>
    <col min="6356" max="6356" width="14.375" style="18" bestFit="1" customWidth="1"/>
    <col min="6357" max="6357" width="13.875" style="18" bestFit="1" customWidth="1"/>
    <col min="6358" max="6358" width="12.375" style="18" bestFit="1" customWidth="1"/>
    <col min="6359" max="6359" width="12.375" style="18" customWidth="1"/>
    <col min="6360" max="6360" width="15.375" style="18" bestFit="1" customWidth="1"/>
    <col min="6361" max="6361" width="15.875" style="18" bestFit="1" customWidth="1"/>
    <col min="6362" max="6362" width="16.625" style="18" bestFit="1" customWidth="1"/>
    <col min="6363" max="6363" width="14.375" style="18" bestFit="1" customWidth="1"/>
    <col min="6364" max="6365" width="13.875" style="18" bestFit="1" customWidth="1"/>
    <col min="6366" max="6366" width="4.125" style="18" bestFit="1" customWidth="1"/>
    <col min="6367" max="6367" width="4.375" style="18" customWidth="1"/>
    <col min="6368" max="6368" width="4.75" style="18" customWidth="1"/>
    <col min="6369" max="6369" width="5.125" style="18" customWidth="1"/>
    <col min="6370" max="6370" width="4.375" style="18" customWidth="1"/>
    <col min="6371" max="6371" width="4.75" style="18" customWidth="1"/>
    <col min="6372" max="6372" width="4.375" style="18" customWidth="1"/>
    <col min="6373" max="6374" width="4.75" style="18" customWidth="1"/>
    <col min="6375" max="6376" width="4.875" style="18" customWidth="1"/>
    <col min="6377" max="6377" width="5" style="18" customWidth="1"/>
    <col min="6378" max="6378" width="4.875" style="18" customWidth="1"/>
    <col min="6379" max="6379" width="4.75" style="18" customWidth="1"/>
    <col min="6380" max="6381" width="4.375" style="18" bestFit="1" customWidth="1"/>
    <col min="6382" max="6383" width="3.875" style="18" customWidth="1"/>
    <col min="6384" max="6384" width="4.875" style="18" bestFit="1" customWidth="1"/>
    <col min="6385" max="6593" width="10.5" style="18"/>
    <col min="6594" max="6594" width="10.5" style="18" customWidth="1"/>
    <col min="6595" max="6595" width="10.25" style="18" customWidth="1"/>
    <col min="6596" max="6596" width="16.125" style="18" customWidth="1"/>
    <col min="6597" max="6597" width="10.75" style="18" customWidth="1"/>
    <col min="6598" max="6599" width="4.125" style="18" customWidth="1"/>
    <col min="6600" max="6600" width="43.25" style="18" bestFit="1" customWidth="1"/>
    <col min="6601" max="6608" width="5.875" style="18" customWidth="1"/>
    <col min="6609" max="6609" width="6.875" style="18" customWidth="1"/>
    <col min="6610" max="6610" width="5.625" style="18" customWidth="1"/>
    <col min="6611" max="6611" width="20.875" style="18" bestFit="1" customWidth="1"/>
    <col min="6612" max="6612" width="14.375" style="18" bestFit="1" customWidth="1"/>
    <col min="6613" max="6613" width="13.875" style="18" bestFit="1" customWidth="1"/>
    <col min="6614" max="6614" width="12.375" style="18" bestFit="1" customWidth="1"/>
    <col min="6615" max="6615" width="12.375" style="18" customWidth="1"/>
    <col min="6616" max="6616" width="15.375" style="18" bestFit="1" customWidth="1"/>
    <col min="6617" max="6617" width="15.875" style="18" bestFit="1" customWidth="1"/>
    <col min="6618" max="6618" width="16.625" style="18" bestFit="1" customWidth="1"/>
    <col min="6619" max="6619" width="14.375" style="18" bestFit="1" customWidth="1"/>
    <col min="6620" max="6621" width="13.875" style="18" bestFit="1" customWidth="1"/>
    <col min="6622" max="6622" width="4.125" style="18" bestFit="1" customWidth="1"/>
    <col min="6623" max="6623" width="4.375" style="18" customWidth="1"/>
    <col min="6624" max="6624" width="4.75" style="18" customWidth="1"/>
    <col min="6625" max="6625" width="5.125" style="18" customWidth="1"/>
    <col min="6626" max="6626" width="4.375" style="18" customWidth="1"/>
    <col min="6627" max="6627" width="4.75" style="18" customWidth="1"/>
    <col min="6628" max="6628" width="4.375" style="18" customWidth="1"/>
    <col min="6629" max="6630" width="4.75" style="18" customWidth="1"/>
    <col min="6631" max="6632" width="4.875" style="18" customWidth="1"/>
    <col min="6633" max="6633" width="5" style="18" customWidth="1"/>
    <col min="6634" max="6634" width="4.875" style="18" customWidth="1"/>
    <col min="6635" max="6635" width="4.75" style="18" customWidth="1"/>
    <col min="6636" max="6637" width="4.375" style="18" bestFit="1" customWidth="1"/>
    <col min="6638" max="6639" width="3.875" style="18" customWidth="1"/>
    <col min="6640" max="6640" width="4.875" style="18" bestFit="1" customWidth="1"/>
    <col min="6641" max="6849" width="10.5" style="18"/>
    <col min="6850" max="6850" width="10.5" style="18" customWidth="1"/>
    <col min="6851" max="6851" width="10.25" style="18" customWidth="1"/>
    <col min="6852" max="6852" width="16.125" style="18" customWidth="1"/>
    <col min="6853" max="6853" width="10.75" style="18" customWidth="1"/>
    <col min="6854" max="6855" width="4.125" style="18" customWidth="1"/>
    <col min="6856" max="6856" width="43.25" style="18" bestFit="1" customWidth="1"/>
    <col min="6857" max="6864" width="5.875" style="18" customWidth="1"/>
    <col min="6865" max="6865" width="6.875" style="18" customWidth="1"/>
    <col min="6866" max="6866" width="5.625" style="18" customWidth="1"/>
    <col min="6867" max="6867" width="20.875" style="18" bestFit="1" customWidth="1"/>
    <col min="6868" max="6868" width="14.375" style="18" bestFit="1" customWidth="1"/>
    <col min="6869" max="6869" width="13.875" style="18" bestFit="1" customWidth="1"/>
    <col min="6870" max="6870" width="12.375" style="18" bestFit="1" customWidth="1"/>
    <col min="6871" max="6871" width="12.375" style="18" customWidth="1"/>
    <col min="6872" max="6872" width="15.375" style="18" bestFit="1" customWidth="1"/>
    <col min="6873" max="6873" width="15.875" style="18" bestFit="1" customWidth="1"/>
    <col min="6874" max="6874" width="16.625" style="18" bestFit="1" customWidth="1"/>
    <col min="6875" max="6875" width="14.375" style="18" bestFit="1" customWidth="1"/>
    <col min="6876" max="6877" width="13.875" style="18" bestFit="1" customWidth="1"/>
    <col min="6878" max="6878" width="4.125" style="18" bestFit="1" customWidth="1"/>
    <col min="6879" max="6879" width="4.375" style="18" customWidth="1"/>
    <col min="6880" max="6880" width="4.75" style="18" customWidth="1"/>
    <col min="6881" max="6881" width="5.125" style="18" customWidth="1"/>
    <col min="6882" max="6882" width="4.375" style="18" customWidth="1"/>
    <col min="6883" max="6883" width="4.75" style="18" customWidth="1"/>
    <col min="6884" max="6884" width="4.375" style="18" customWidth="1"/>
    <col min="6885" max="6886" width="4.75" style="18" customWidth="1"/>
    <col min="6887" max="6888" width="4.875" style="18" customWidth="1"/>
    <col min="6889" max="6889" width="5" style="18" customWidth="1"/>
    <col min="6890" max="6890" width="4.875" style="18" customWidth="1"/>
    <col min="6891" max="6891" width="4.75" style="18" customWidth="1"/>
    <col min="6892" max="6893" width="4.375" style="18" bestFit="1" customWidth="1"/>
    <col min="6894" max="6895" width="3.875" style="18" customWidth="1"/>
    <col min="6896" max="6896" width="4.875" style="18" bestFit="1" customWidth="1"/>
    <col min="6897" max="7105" width="10.5" style="18"/>
    <col min="7106" max="7106" width="10.5" style="18" customWidth="1"/>
    <col min="7107" max="7107" width="10.25" style="18" customWidth="1"/>
    <col min="7108" max="7108" width="16.125" style="18" customWidth="1"/>
    <col min="7109" max="7109" width="10.75" style="18" customWidth="1"/>
    <col min="7110" max="7111" width="4.125" style="18" customWidth="1"/>
    <col min="7112" max="7112" width="43.25" style="18" bestFit="1" customWidth="1"/>
    <col min="7113" max="7120" width="5.875" style="18" customWidth="1"/>
    <col min="7121" max="7121" width="6.875" style="18" customWidth="1"/>
    <col min="7122" max="7122" width="5.625" style="18" customWidth="1"/>
    <col min="7123" max="7123" width="20.875" style="18" bestFit="1" customWidth="1"/>
    <col min="7124" max="7124" width="14.375" style="18" bestFit="1" customWidth="1"/>
    <col min="7125" max="7125" width="13.875" style="18" bestFit="1" customWidth="1"/>
    <col min="7126" max="7126" width="12.375" style="18" bestFit="1" customWidth="1"/>
    <col min="7127" max="7127" width="12.375" style="18" customWidth="1"/>
    <col min="7128" max="7128" width="15.375" style="18" bestFit="1" customWidth="1"/>
    <col min="7129" max="7129" width="15.875" style="18" bestFit="1" customWidth="1"/>
    <col min="7130" max="7130" width="16.625" style="18" bestFit="1" customWidth="1"/>
    <col min="7131" max="7131" width="14.375" style="18" bestFit="1" customWidth="1"/>
    <col min="7132" max="7133" width="13.875" style="18" bestFit="1" customWidth="1"/>
    <col min="7134" max="7134" width="4.125" style="18" bestFit="1" customWidth="1"/>
    <col min="7135" max="7135" width="4.375" style="18" customWidth="1"/>
    <col min="7136" max="7136" width="4.75" style="18" customWidth="1"/>
    <col min="7137" max="7137" width="5.125" style="18" customWidth="1"/>
    <col min="7138" max="7138" width="4.375" style="18" customWidth="1"/>
    <col min="7139" max="7139" width="4.75" style="18" customWidth="1"/>
    <col min="7140" max="7140" width="4.375" style="18" customWidth="1"/>
    <col min="7141" max="7142" width="4.75" style="18" customWidth="1"/>
    <col min="7143" max="7144" width="4.875" style="18" customWidth="1"/>
    <col min="7145" max="7145" width="5" style="18" customWidth="1"/>
    <col min="7146" max="7146" width="4.875" style="18" customWidth="1"/>
    <col min="7147" max="7147" width="4.75" style="18" customWidth="1"/>
    <col min="7148" max="7149" width="4.375" style="18" bestFit="1" customWidth="1"/>
    <col min="7150" max="7151" width="3.875" style="18" customWidth="1"/>
    <col min="7152" max="7152" width="4.875" style="18" bestFit="1" customWidth="1"/>
    <col min="7153" max="7361" width="10.5" style="18"/>
    <col min="7362" max="7362" width="10.5" style="18" customWidth="1"/>
    <col min="7363" max="7363" width="10.25" style="18" customWidth="1"/>
    <col min="7364" max="7364" width="16.125" style="18" customWidth="1"/>
    <col min="7365" max="7365" width="10.75" style="18" customWidth="1"/>
    <col min="7366" max="7367" width="4.125" style="18" customWidth="1"/>
    <col min="7368" max="7368" width="43.25" style="18" bestFit="1" customWidth="1"/>
    <col min="7369" max="7376" width="5.875" style="18" customWidth="1"/>
    <col min="7377" max="7377" width="6.875" style="18" customWidth="1"/>
    <col min="7378" max="7378" width="5.625" style="18" customWidth="1"/>
    <col min="7379" max="7379" width="20.875" style="18" bestFit="1" customWidth="1"/>
    <col min="7380" max="7380" width="14.375" style="18" bestFit="1" customWidth="1"/>
    <col min="7381" max="7381" width="13.875" style="18" bestFit="1" customWidth="1"/>
    <col min="7382" max="7382" width="12.375" style="18" bestFit="1" customWidth="1"/>
    <col min="7383" max="7383" width="12.375" style="18" customWidth="1"/>
    <col min="7384" max="7384" width="15.375" style="18" bestFit="1" customWidth="1"/>
    <col min="7385" max="7385" width="15.875" style="18" bestFit="1" customWidth="1"/>
    <col min="7386" max="7386" width="16.625" style="18" bestFit="1" customWidth="1"/>
    <col min="7387" max="7387" width="14.375" style="18" bestFit="1" customWidth="1"/>
    <col min="7388" max="7389" width="13.875" style="18" bestFit="1" customWidth="1"/>
    <col min="7390" max="7390" width="4.125" style="18" bestFit="1" customWidth="1"/>
    <col min="7391" max="7391" width="4.375" style="18" customWidth="1"/>
    <col min="7392" max="7392" width="4.75" style="18" customWidth="1"/>
    <col min="7393" max="7393" width="5.125" style="18" customWidth="1"/>
    <col min="7394" max="7394" width="4.375" style="18" customWidth="1"/>
    <col min="7395" max="7395" width="4.75" style="18" customWidth="1"/>
    <col min="7396" max="7396" width="4.375" style="18" customWidth="1"/>
    <col min="7397" max="7398" width="4.75" style="18" customWidth="1"/>
    <col min="7399" max="7400" width="4.875" style="18" customWidth="1"/>
    <col min="7401" max="7401" width="5" style="18" customWidth="1"/>
    <col min="7402" max="7402" width="4.875" style="18" customWidth="1"/>
    <col min="7403" max="7403" width="4.75" style="18" customWidth="1"/>
    <col min="7404" max="7405" width="4.375" style="18" bestFit="1" customWidth="1"/>
    <col min="7406" max="7407" width="3.875" style="18" customWidth="1"/>
    <col min="7408" max="7408" width="4.875" style="18" bestFit="1" customWidth="1"/>
    <col min="7409" max="7617" width="10.5" style="18"/>
    <col min="7618" max="7618" width="10.5" style="18" customWidth="1"/>
    <col min="7619" max="7619" width="10.25" style="18" customWidth="1"/>
    <col min="7620" max="7620" width="16.125" style="18" customWidth="1"/>
    <col min="7621" max="7621" width="10.75" style="18" customWidth="1"/>
    <col min="7622" max="7623" width="4.125" style="18" customWidth="1"/>
    <col min="7624" max="7624" width="43.25" style="18" bestFit="1" customWidth="1"/>
    <col min="7625" max="7632" width="5.875" style="18" customWidth="1"/>
    <col min="7633" max="7633" width="6.875" style="18" customWidth="1"/>
    <col min="7634" max="7634" width="5.625" style="18" customWidth="1"/>
    <col min="7635" max="7635" width="20.875" style="18" bestFit="1" customWidth="1"/>
    <col min="7636" max="7636" width="14.375" style="18" bestFit="1" customWidth="1"/>
    <col min="7637" max="7637" width="13.875" style="18" bestFit="1" customWidth="1"/>
    <col min="7638" max="7638" width="12.375" style="18" bestFit="1" customWidth="1"/>
    <col min="7639" max="7639" width="12.375" style="18" customWidth="1"/>
    <col min="7640" max="7640" width="15.375" style="18" bestFit="1" customWidth="1"/>
    <col min="7641" max="7641" width="15.875" style="18" bestFit="1" customWidth="1"/>
    <col min="7642" max="7642" width="16.625" style="18" bestFit="1" customWidth="1"/>
    <col min="7643" max="7643" width="14.375" style="18" bestFit="1" customWidth="1"/>
    <col min="7644" max="7645" width="13.875" style="18" bestFit="1" customWidth="1"/>
    <col min="7646" max="7646" width="4.125" style="18" bestFit="1" customWidth="1"/>
    <col min="7647" max="7647" width="4.375" style="18" customWidth="1"/>
    <col min="7648" max="7648" width="4.75" style="18" customWidth="1"/>
    <col min="7649" max="7649" width="5.125" style="18" customWidth="1"/>
    <col min="7650" max="7650" width="4.375" style="18" customWidth="1"/>
    <col min="7651" max="7651" width="4.75" style="18" customWidth="1"/>
    <col min="7652" max="7652" width="4.375" style="18" customWidth="1"/>
    <col min="7653" max="7654" width="4.75" style="18" customWidth="1"/>
    <col min="7655" max="7656" width="4.875" style="18" customWidth="1"/>
    <col min="7657" max="7657" width="5" style="18" customWidth="1"/>
    <col min="7658" max="7658" width="4.875" style="18" customWidth="1"/>
    <col min="7659" max="7659" width="4.75" style="18" customWidth="1"/>
    <col min="7660" max="7661" width="4.375" style="18" bestFit="1" customWidth="1"/>
    <col min="7662" max="7663" width="3.875" style="18" customWidth="1"/>
    <col min="7664" max="7664" width="4.875" style="18" bestFit="1" customWidth="1"/>
    <col min="7665" max="7873" width="10.5" style="18"/>
    <col min="7874" max="7874" width="10.5" style="18" customWidth="1"/>
    <col min="7875" max="7875" width="10.25" style="18" customWidth="1"/>
    <col min="7876" max="7876" width="16.125" style="18" customWidth="1"/>
    <col min="7877" max="7877" width="10.75" style="18" customWidth="1"/>
    <col min="7878" max="7879" width="4.125" style="18" customWidth="1"/>
    <col min="7880" max="7880" width="43.25" style="18" bestFit="1" customWidth="1"/>
    <col min="7881" max="7888" width="5.875" style="18" customWidth="1"/>
    <col min="7889" max="7889" width="6.875" style="18" customWidth="1"/>
    <col min="7890" max="7890" width="5.625" style="18" customWidth="1"/>
    <col min="7891" max="7891" width="20.875" style="18" bestFit="1" customWidth="1"/>
    <col min="7892" max="7892" width="14.375" style="18" bestFit="1" customWidth="1"/>
    <col min="7893" max="7893" width="13.875" style="18" bestFit="1" customWidth="1"/>
    <col min="7894" max="7894" width="12.375" style="18" bestFit="1" customWidth="1"/>
    <col min="7895" max="7895" width="12.375" style="18" customWidth="1"/>
    <col min="7896" max="7896" width="15.375" style="18" bestFit="1" customWidth="1"/>
    <col min="7897" max="7897" width="15.875" style="18" bestFit="1" customWidth="1"/>
    <col min="7898" max="7898" width="16.625" style="18" bestFit="1" customWidth="1"/>
    <col min="7899" max="7899" width="14.375" style="18" bestFit="1" customWidth="1"/>
    <col min="7900" max="7901" width="13.875" style="18" bestFit="1" customWidth="1"/>
    <col min="7902" max="7902" width="4.125" style="18" bestFit="1" customWidth="1"/>
    <col min="7903" max="7903" width="4.375" style="18" customWidth="1"/>
    <col min="7904" max="7904" width="4.75" style="18" customWidth="1"/>
    <col min="7905" max="7905" width="5.125" style="18" customWidth="1"/>
    <col min="7906" max="7906" width="4.375" style="18" customWidth="1"/>
    <col min="7907" max="7907" width="4.75" style="18" customWidth="1"/>
    <col min="7908" max="7908" width="4.375" style="18" customWidth="1"/>
    <col min="7909" max="7910" width="4.75" style="18" customWidth="1"/>
    <col min="7911" max="7912" width="4.875" style="18" customWidth="1"/>
    <col min="7913" max="7913" width="5" style="18" customWidth="1"/>
    <col min="7914" max="7914" width="4.875" style="18" customWidth="1"/>
    <col min="7915" max="7915" width="4.75" style="18" customWidth="1"/>
    <col min="7916" max="7917" width="4.375" style="18" bestFit="1" customWidth="1"/>
    <col min="7918" max="7919" width="3.875" style="18" customWidth="1"/>
    <col min="7920" max="7920" width="4.875" style="18" bestFit="1" customWidth="1"/>
    <col min="7921" max="8129" width="10.5" style="18"/>
    <col min="8130" max="8130" width="10.5" style="18" customWidth="1"/>
    <col min="8131" max="8131" width="10.25" style="18" customWidth="1"/>
    <col min="8132" max="8132" width="16.125" style="18" customWidth="1"/>
    <col min="8133" max="8133" width="10.75" style="18" customWidth="1"/>
    <col min="8134" max="8135" width="4.125" style="18" customWidth="1"/>
    <col min="8136" max="8136" width="43.25" style="18" bestFit="1" customWidth="1"/>
    <col min="8137" max="8144" width="5.875" style="18" customWidth="1"/>
    <col min="8145" max="8145" width="6.875" style="18" customWidth="1"/>
    <col min="8146" max="8146" width="5.625" style="18" customWidth="1"/>
    <col min="8147" max="8147" width="20.875" style="18" bestFit="1" customWidth="1"/>
    <col min="8148" max="8148" width="14.375" style="18" bestFit="1" customWidth="1"/>
    <col min="8149" max="8149" width="13.875" style="18" bestFit="1" customWidth="1"/>
    <col min="8150" max="8150" width="12.375" style="18" bestFit="1" customWidth="1"/>
    <col min="8151" max="8151" width="12.375" style="18" customWidth="1"/>
    <col min="8152" max="8152" width="15.375" style="18" bestFit="1" customWidth="1"/>
    <col min="8153" max="8153" width="15.875" style="18" bestFit="1" customWidth="1"/>
    <col min="8154" max="8154" width="16.625" style="18" bestFit="1" customWidth="1"/>
    <col min="8155" max="8155" width="14.375" style="18" bestFit="1" customWidth="1"/>
    <col min="8156" max="8157" width="13.875" style="18" bestFit="1" customWidth="1"/>
    <col min="8158" max="8158" width="4.125" style="18" bestFit="1" customWidth="1"/>
    <col min="8159" max="8159" width="4.375" style="18" customWidth="1"/>
    <col min="8160" max="8160" width="4.75" style="18" customWidth="1"/>
    <col min="8161" max="8161" width="5.125" style="18" customWidth="1"/>
    <col min="8162" max="8162" width="4.375" style="18" customWidth="1"/>
    <col min="8163" max="8163" width="4.75" style="18" customWidth="1"/>
    <col min="8164" max="8164" width="4.375" style="18" customWidth="1"/>
    <col min="8165" max="8166" width="4.75" style="18" customWidth="1"/>
    <col min="8167" max="8168" width="4.875" style="18" customWidth="1"/>
    <col min="8169" max="8169" width="5" style="18" customWidth="1"/>
    <col min="8170" max="8170" width="4.875" style="18" customWidth="1"/>
    <col min="8171" max="8171" width="4.75" style="18" customWidth="1"/>
    <col min="8172" max="8173" width="4.375" style="18" bestFit="1" customWidth="1"/>
    <col min="8174" max="8175" width="3.875" style="18" customWidth="1"/>
    <col min="8176" max="8176" width="4.875" style="18" bestFit="1" customWidth="1"/>
    <col min="8177" max="8385" width="10.5" style="18"/>
    <col min="8386" max="8386" width="10.5" style="18" customWidth="1"/>
    <col min="8387" max="8387" width="10.25" style="18" customWidth="1"/>
    <col min="8388" max="8388" width="16.125" style="18" customWidth="1"/>
    <col min="8389" max="8389" width="10.75" style="18" customWidth="1"/>
    <col min="8390" max="8391" width="4.125" style="18" customWidth="1"/>
    <col min="8392" max="8392" width="43.25" style="18" bestFit="1" customWidth="1"/>
    <col min="8393" max="8400" width="5.875" style="18" customWidth="1"/>
    <col min="8401" max="8401" width="6.875" style="18" customWidth="1"/>
    <col min="8402" max="8402" width="5.625" style="18" customWidth="1"/>
    <col min="8403" max="8403" width="20.875" style="18" bestFit="1" customWidth="1"/>
    <col min="8404" max="8404" width="14.375" style="18" bestFit="1" customWidth="1"/>
    <col min="8405" max="8405" width="13.875" style="18" bestFit="1" customWidth="1"/>
    <col min="8406" max="8406" width="12.375" style="18" bestFit="1" customWidth="1"/>
    <col min="8407" max="8407" width="12.375" style="18" customWidth="1"/>
    <col min="8408" max="8408" width="15.375" style="18" bestFit="1" customWidth="1"/>
    <col min="8409" max="8409" width="15.875" style="18" bestFit="1" customWidth="1"/>
    <col min="8410" max="8410" width="16.625" style="18" bestFit="1" customWidth="1"/>
    <col min="8411" max="8411" width="14.375" style="18" bestFit="1" customWidth="1"/>
    <col min="8412" max="8413" width="13.875" style="18" bestFit="1" customWidth="1"/>
    <col min="8414" max="8414" width="4.125" style="18" bestFit="1" customWidth="1"/>
    <col min="8415" max="8415" width="4.375" style="18" customWidth="1"/>
    <col min="8416" max="8416" width="4.75" style="18" customWidth="1"/>
    <col min="8417" max="8417" width="5.125" style="18" customWidth="1"/>
    <col min="8418" max="8418" width="4.375" style="18" customWidth="1"/>
    <col min="8419" max="8419" width="4.75" style="18" customWidth="1"/>
    <col min="8420" max="8420" width="4.375" style="18" customWidth="1"/>
    <col min="8421" max="8422" width="4.75" style="18" customWidth="1"/>
    <col min="8423" max="8424" width="4.875" style="18" customWidth="1"/>
    <col min="8425" max="8425" width="5" style="18" customWidth="1"/>
    <col min="8426" max="8426" width="4.875" style="18" customWidth="1"/>
    <col min="8427" max="8427" width="4.75" style="18" customWidth="1"/>
    <col min="8428" max="8429" width="4.375" style="18" bestFit="1" customWidth="1"/>
    <col min="8430" max="8431" width="3.875" style="18" customWidth="1"/>
    <col min="8432" max="8432" width="4.875" style="18" bestFit="1" customWidth="1"/>
    <col min="8433" max="8641" width="10.5" style="18"/>
    <col min="8642" max="8642" width="10.5" style="18" customWidth="1"/>
    <col min="8643" max="8643" width="10.25" style="18" customWidth="1"/>
    <col min="8644" max="8644" width="16.125" style="18" customWidth="1"/>
    <col min="8645" max="8645" width="10.75" style="18" customWidth="1"/>
    <col min="8646" max="8647" width="4.125" style="18" customWidth="1"/>
    <col min="8648" max="8648" width="43.25" style="18" bestFit="1" customWidth="1"/>
    <col min="8649" max="8656" width="5.875" style="18" customWidth="1"/>
    <col min="8657" max="8657" width="6.875" style="18" customWidth="1"/>
    <col min="8658" max="8658" width="5.625" style="18" customWidth="1"/>
    <col min="8659" max="8659" width="20.875" style="18" bestFit="1" customWidth="1"/>
    <col min="8660" max="8660" width="14.375" style="18" bestFit="1" customWidth="1"/>
    <col min="8661" max="8661" width="13.875" style="18" bestFit="1" customWidth="1"/>
    <col min="8662" max="8662" width="12.375" style="18" bestFit="1" customWidth="1"/>
    <col min="8663" max="8663" width="12.375" style="18" customWidth="1"/>
    <col min="8664" max="8664" width="15.375" style="18" bestFit="1" customWidth="1"/>
    <col min="8665" max="8665" width="15.875" style="18" bestFit="1" customWidth="1"/>
    <col min="8666" max="8666" width="16.625" style="18" bestFit="1" customWidth="1"/>
    <col min="8667" max="8667" width="14.375" style="18" bestFit="1" customWidth="1"/>
    <col min="8668" max="8669" width="13.875" style="18" bestFit="1" customWidth="1"/>
    <col min="8670" max="8670" width="4.125" style="18" bestFit="1" customWidth="1"/>
    <col min="8671" max="8671" width="4.375" style="18" customWidth="1"/>
    <col min="8672" max="8672" width="4.75" style="18" customWidth="1"/>
    <col min="8673" max="8673" width="5.125" style="18" customWidth="1"/>
    <col min="8674" max="8674" width="4.375" style="18" customWidth="1"/>
    <col min="8675" max="8675" width="4.75" style="18" customWidth="1"/>
    <col min="8676" max="8676" width="4.375" style="18" customWidth="1"/>
    <col min="8677" max="8678" width="4.75" style="18" customWidth="1"/>
    <col min="8679" max="8680" width="4.875" style="18" customWidth="1"/>
    <col min="8681" max="8681" width="5" style="18" customWidth="1"/>
    <col min="8682" max="8682" width="4.875" style="18" customWidth="1"/>
    <col min="8683" max="8683" width="4.75" style="18" customWidth="1"/>
    <col min="8684" max="8685" width="4.375" style="18" bestFit="1" customWidth="1"/>
    <col min="8686" max="8687" width="3.875" style="18" customWidth="1"/>
    <col min="8688" max="8688" width="4.875" style="18" bestFit="1" customWidth="1"/>
    <col min="8689" max="8897" width="10.5" style="18"/>
    <col min="8898" max="8898" width="10.5" style="18" customWidth="1"/>
    <col min="8899" max="8899" width="10.25" style="18" customWidth="1"/>
    <col min="8900" max="8900" width="16.125" style="18" customWidth="1"/>
    <col min="8901" max="8901" width="10.75" style="18" customWidth="1"/>
    <col min="8902" max="8903" width="4.125" style="18" customWidth="1"/>
    <col min="8904" max="8904" width="43.25" style="18" bestFit="1" customWidth="1"/>
    <col min="8905" max="8912" width="5.875" style="18" customWidth="1"/>
    <col min="8913" max="8913" width="6.875" style="18" customWidth="1"/>
    <col min="8914" max="8914" width="5.625" style="18" customWidth="1"/>
    <col min="8915" max="8915" width="20.875" style="18" bestFit="1" customWidth="1"/>
    <col min="8916" max="8916" width="14.375" style="18" bestFit="1" customWidth="1"/>
    <col min="8917" max="8917" width="13.875" style="18" bestFit="1" customWidth="1"/>
    <col min="8918" max="8918" width="12.375" style="18" bestFit="1" customWidth="1"/>
    <col min="8919" max="8919" width="12.375" style="18" customWidth="1"/>
    <col min="8920" max="8920" width="15.375" style="18" bestFit="1" customWidth="1"/>
    <col min="8921" max="8921" width="15.875" style="18" bestFit="1" customWidth="1"/>
    <col min="8922" max="8922" width="16.625" style="18" bestFit="1" customWidth="1"/>
    <col min="8923" max="8923" width="14.375" style="18" bestFit="1" customWidth="1"/>
    <col min="8924" max="8925" width="13.875" style="18" bestFit="1" customWidth="1"/>
    <col min="8926" max="8926" width="4.125" style="18" bestFit="1" customWidth="1"/>
    <col min="8927" max="8927" width="4.375" style="18" customWidth="1"/>
    <col min="8928" max="8928" width="4.75" style="18" customWidth="1"/>
    <col min="8929" max="8929" width="5.125" style="18" customWidth="1"/>
    <col min="8930" max="8930" width="4.375" style="18" customWidth="1"/>
    <col min="8931" max="8931" width="4.75" style="18" customWidth="1"/>
    <col min="8932" max="8932" width="4.375" style="18" customWidth="1"/>
    <col min="8933" max="8934" width="4.75" style="18" customWidth="1"/>
    <col min="8935" max="8936" width="4.875" style="18" customWidth="1"/>
    <col min="8937" max="8937" width="5" style="18" customWidth="1"/>
    <col min="8938" max="8938" width="4.875" style="18" customWidth="1"/>
    <col min="8939" max="8939" width="4.75" style="18" customWidth="1"/>
    <col min="8940" max="8941" width="4.375" style="18" bestFit="1" customWidth="1"/>
    <col min="8942" max="8943" width="3.875" style="18" customWidth="1"/>
    <col min="8944" max="8944" width="4.875" style="18" bestFit="1" customWidth="1"/>
    <col min="8945" max="9153" width="10.5" style="18"/>
    <col min="9154" max="9154" width="10.5" style="18" customWidth="1"/>
    <col min="9155" max="9155" width="10.25" style="18" customWidth="1"/>
    <col min="9156" max="9156" width="16.125" style="18" customWidth="1"/>
    <col min="9157" max="9157" width="10.75" style="18" customWidth="1"/>
    <col min="9158" max="9159" width="4.125" style="18" customWidth="1"/>
    <col min="9160" max="9160" width="43.25" style="18" bestFit="1" customWidth="1"/>
    <col min="9161" max="9168" width="5.875" style="18" customWidth="1"/>
    <col min="9169" max="9169" width="6.875" style="18" customWidth="1"/>
    <col min="9170" max="9170" width="5.625" style="18" customWidth="1"/>
    <col min="9171" max="9171" width="20.875" style="18" bestFit="1" customWidth="1"/>
    <col min="9172" max="9172" width="14.375" style="18" bestFit="1" customWidth="1"/>
    <col min="9173" max="9173" width="13.875" style="18" bestFit="1" customWidth="1"/>
    <col min="9174" max="9174" width="12.375" style="18" bestFit="1" customWidth="1"/>
    <col min="9175" max="9175" width="12.375" style="18" customWidth="1"/>
    <col min="9176" max="9176" width="15.375" style="18" bestFit="1" customWidth="1"/>
    <col min="9177" max="9177" width="15.875" style="18" bestFit="1" customWidth="1"/>
    <col min="9178" max="9178" width="16.625" style="18" bestFit="1" customWidth="1"/>
    <col min="9179" max="9179" width="14.375" style="18" bestFit="1" customWidth="1"/>
    <col min="9180" max="9181" width="13.875" style="18" bestFit="1" customWidth="1"/>
    <col min="9182" max="9182" width="4.125" style="18" bestFit="1" customWidth="1"/>
    <col min="9183" max="9183" width="4.375" style="18" customWidth="1"/>
    <col min="9184" max="9184" width="4.75" style="18" customWidth="1"/>
    <col min="9185" max="9185" width="5.125" style="18" customWidth="1"/>
    <col min="9186" max="9186" width="4.375" style="18" customWidth="1"/>
    <col min="9187" max="9187" width="4.75" style="18" customWidth="1"/>
    <col min="9188" max="9188" width="4.375" style="18" customWidth="1"/>
    <col min="9189" max="9190" width="4.75" style="18" customWidth="1"/>
    <col min="9191" max="9192" width="4.875" style="18" customWidth="1"/>
    <col min="9193" max="9193" width="5" style="18" customWidth="1"/>
    <col min="9194" max="9194" width="4.875" style="18" customWidth="1"/>
    <col min="9195" max="9195" width="4.75" style="18" customWidth="1"/>
    <col min="9196" max="9197" width="4.375" style="18" bestFit="1" customWidth="1"/>
    <col min="9198" max="9199" width="3.875" style="18" customWidth="1"/>
    <col min="9200" max="9200" width="4.875" style="18" bestFit="1" customWidth="1"/>
    <col min="9201" max="9409" width="10.5" style="18"/>
    <col min="9410" max="9410" width="10.5" style="18" customWidth="1"/>
    <col min="9411" max="9411" width="10.25" style="18" customWidth="1"/>
    <col min="9412" max="9412" width="16.125" style="18" customWidth="1"/>
    <col min="9413" max="9413" width="10.75" style="18" customWidth="1"/>
    <col min="9414" max="9415" width="4.125" style="18" customWidth="1"/>
    <col min="9416" max="9416" width="43.25" style="18" bestFit="1" customWidth="1"/>
    <col min="9417" max="9424" width="5.875" style="18" customWidth="1"/>
    <col min="9425" max="9425" width="6.875" style="18" customWidth="1"/>
    <col min="9426" max="9426" width="5.625" style="18" customWidth="1"/>
    <col min="9427" max="9427" width="20.875" style="18" bestFit="1" customWidth="1"/>
    <col min="9428" max="9428" width="14.375" style="18" bestFit="1" customWidth="1"/>
    <col min="9429" max="9429" width="13.875" style="18" bestFit="1" customWidth="1"/>
    <col min="9430" max="9430" width="12.375" style="18" bestFit="1" customWidth="1"/>
    <col min="9431" max="9431" width="12.375" style="18" customWidth="1"/>
    <col min="9432" max="9432" width="15.375" style="18" bestFit="1" customWidth="1"/>
    <col min="9433" max="9433" width="15.875" style="18" bestFit="1" customWidth="1"/>
    <col min="9434" max="9434" width="16.625" style="18" bestFit="1" customWidth="1"/>
    <col min="9435" max="9435" width="14.375" style="18" bestFit="1" customWidth="1"/>
    <col min="9436" max="9437" width="13.875" style="18" bestFit="1" customWidth="1"/>
    <col min="9438" max="9438" width="4.125" style="18" bestFit="1" customWidth="1"/>
    <col min="9439" max="9439" width="4.375" style="18" customWidth="1"/>
    <col min="9440" max="9440" width="4.75" style="18" customWidth="1"/>
    <col min="9441" max="9441" width="5.125" style="18" customWidth="1"/>
    <col min="9442" max="9442" width="4.375" style="18" customWidth="1"/>
    <col min="9443" max="9443" width="4.75" style="18" customWidth="1"/>
    <col min="9444" max="9444" width="4.375" style="18" customWidth="1"/>
    <col min="9445" max="9446" width="4.75" style="18" customWidth="1"/>
    <col min="9447" max="9448" width="4.875" style="18" customWidth="1"/>
    <col min="9449" max="9449" width="5" style="18" customWidth="1"/>
    <col min="9450" max="9450" width="4.875" style="18" customWidth="1"/>
    <col min="9451" max="9451" width="4.75" style="18" customWidth="1"/>
    <col min="9452" max="9453" width="4.375" style="18" bestFit="1" customWidth="1"/>
    <col min="9454" max="9455" width="3.875" style="18" customWidth="1"/>
    <col min="9456" max="9456" width="4.875" style="18" bestFit="1" customWidth="1"/>
    <col min="9457" max="9665" width="10.5" style="18"/>
    <col min="9666" max="9666" width="10.5" style="18" customWidth="1"/>
    <col min="9667" max="9667" width="10.25" style="18" customWidth="1"/>
    <col min="9668" max="9668" width="16.125" style="18" customWidth="1"/>
    <col min="9669" max="9669" width="10.75" style="18" customWidth="1"/>
    <col min="9670" max="9671" width="4.125" style="18" customWidth="1"/>
    <col min="9672" max="9672" width="43.25" style="18" bestFit="1" customWidth="1"/>
    <col min="9673" max="9680" width="5.875" style="18" customWidth="1"/>
    <col min="9681" max="9681" width="6.875" style="18" customWidth="1"/>
    <col min="9682" max="9682" width="5.625" style="18" customWidth="1"/>
    <col min="9683" max="9683" width="20.875" style="18" bestFit="1" customWidth="1"/>
    <col min="9684" max="9684" width="14.375" style="18" bestFit="1" customWidth="1"/>
    <col min="9685" max="9685" width="13.875" style="18" bestFit="1" customWidth="1"/>
    <col min="9686" max="9686" width="12.375" style="18" bestFit="1" customWidth="1"/>
    <col min="9687" max="9687" width="12.375" style="18" customWidth="1"/>
    <col min="9688" max="9688" width="15.375" style="18" bestFit="1" customWidth="1"/>
    <col min="9689" max="9689" width="15.875" style="18" bestFit="1" customWidth="1"/>
    <col min="9690" max="9690" width="16.625" style="18" bestFit="1" customWidth="1"/>
    <col min="9691" max="9691" width="14.375" style="18" bestFit="1" customWidth="1"/>
    <col min="9692" max="9693" width="13.875" style="18" bestFit="1" customWidth="1"/>
    <col min="9694" max="9694" width="4.125" style="18" bestFit="1" customWidth="1"/>
    <col min="9695" max="9695" width="4.375" style="18" customWidth="1"/>
    <col min="9696" max="9696" width="4.75" style="18" customWidth="1"/>
    <col min="9697" max="9697" width="5.125" style="18" customWidth="1"/>
    <col min="9698" max="9698" width="4.375" style="18" customWidth="1"/>
    <col min="9699" max="9699" width="4.75" style="18" customWidth="1"/>
    <col min="9700" max="9700" width="4.375" style="18" customWidth="1"/>
    <col min="9701" max="9702" width="4.75" style="18" customWidth="1"/>
    <col min="9703" max="9704" width="4.875" style="18" customWidth="1"/>
    <col min="9705" max="9705" width="5" style="18" customWidth="1"/>
    <col min="9706" max="9706" width="4.875" style="18" customWidth="1"/>
    <col min="9707" max="9707" width="4.75" style="18" customWidth="1"/>
    <col min="9708" max="9709" width="4.375" style="18" bestFit="1" customWidth="1"/>
    <col min="9710" max="9711" width="3.875" style="18" customWidth="1"/>
    <col min="9712" max="9712" width="4.875" style="18" bestFit="1" customWidth="1"/>
    <col min="9713" max="9921" width="10.5" style="18"/>
    <col min="9922" max="9922" width="10.5" style="18" customWidth="1"/>
    <col min="9923" max="9923" width="10.25" style="18" customWidth="1"/>
    <col min="9924" max="9924" width="16.125" style="18" customWidth="1"/>
    <col min="9925" max="9925" width="10.75" style="18" customWidth="1"/>
    <col min="9926" max="9927" width="4.125" style="18" customWidth="1"/>
    <col min="9928" max="9928" width="43.25" style="18" bestFit="1" customWidth="1"/>
    <col min="9929" max="9936" width="5.875" style="18" customWidth="1"/>
    <col min="9937" max="9937" width="6.875" style="18" customWidth="1"/>
    <col min="9938" max="9938" width="5.625" style="18" customWidth="1"/>
    <col min="9939" max="9939" width="20.875" style="18" bestFit="1" customWidth="1"/>
    <col min="9940" max="9940" width="14.375" style="18" bestFit="1" customWidth="1"/>
    <col min="9941" max="9941" width="13.875" style="18" bestFit="1" customWidth="1"/>
    <col min="9942" max="9942" width="12.375" style="18" bestFit="1" customWidth="1"/>
    <col min="9943" max="9943" width="12.375" style="18" customWidth="1"/>
    <col min="9944" max="9944" width="15.375" style="18" bestFit="1" customWidth="1"/>
    <col min="9945" max="9945" width="15.875" style="18" bestFit="1" customWidth="1"/>
    <col min="9946" max="9946" width="16.625" style="18" bestFit="1" customWidth="1"/>
    <col min="9947" max="9947" width="14.375" style="18" bestFit="1" customWidth="1"/>
    <col min="9948" max="9949" width="13.875" style="18" bestFit="1" customWidth="1"/>
    <col min="9950" max="9950" width="4.125" style="18" bestFit="1" customWidth="1"/>
    <col min="9951" max="9951" width="4.375" style="18" customWidth="1"/>
    <col min="9952" max="9952" width="4.75" style="18" customWidth="1"/>
    <col min="9953" max="9953" width="5.125" style="18" customWidth="1"/>
    <col min="9954" max="9954" width="4.375" style="18" customWidth="1"/>
    <col min="9955" max="9955" width="4.75" style="18" customWidth="1"/>
    <col min="9956" max="9956" width="4.375" style="18" customWidth="1"/>
    <col min="9957" max="9958" width="4.75" style="18" customWidth="1"/>
    <col min="9959" max="9960" width="4.875" style="18" customWidth="1"/>
    <col min="9961" max="9961" width="5" style="18" customWidth="1"/>
    <col min="9962" max="9962" width="4.875" style="18" customWidth="1"/>
    <col min="9963" max="9963" width="4.75" style="18" customWidth="1"/>
    <col min="9964" max="9965" width="4.375" style="18" bestFit="1" customWidth="1"/>
    <col min="9966" max="9967" width="3.875" style="18" customWidth="1"/>
    <col min="9968" max="9968" width="4.875" style="18" bestFit="1" customWidth="1"/>
    <col min="9969" max="10177" width="10.5" style="18"/>
    <col min="10178" max="10178" width="10.5" style="18" customWidth="1"/>
    <col min="10179" max="10179" width="10.25" style="18" customWidth="1"/>
    <col min="10180" max="10180" width="16.125" style="18" customWidth="1"/>
    <col min="10181" max="10181" width="10.75" style="18" customWidth="1"/>
    <col min="10182" max="10183" width="4.125" style="18" customWidth="1"/>
    <col min="10184" max="10184" width="43.25" style="18" bestFit="1" customWidth="1"/>
    <col min="10185" max="10192" width="5.875" style="18" customWidth="1"/>
    <col min="10193" max="10193" width="6.875" style="18" customWidth="1"/>
    <col min="10194" max="10194" width="5.625" style="18" customWidth="1"/>
    <col min="10195" max="10195" width="20.875" style="18" bestFit="1" customWidth="1"/>
    <col min="10196" max="10196" width="14.375" style="18" bestFit="1" customWidth="1"/>
    <col min="10197" max="10197" width="13.875" style="18" bestFit="1" customWidth="1"/>
    <col min="10198" max="10198" width="12.375" style="18" bestFit="1" customWidth="1"/>
    <col min="10199" max="10199" width="12.375" style="18" customWidth="1"/>
    <col min="10200" max="10200" width="15.375" style="18" bestFit="1" customWidth="1"/>
    <col min="10201" max="10201" width="15.875" style="18" bestFit="1" customWidth="1"/>
    <col min="10202" max="10202" width="16.625" style="18" bestFit="1" customWidth="1"/>
    <col min="10203" max="10203" width="14.375" style="18" bestFit="1" customWidth="1"/>
    <col min="10204" max="10205" width="13.875" style="18" bestFit="1" customWidth="1"/>
    <col min="10206" max="10206" width="4.125" style="18" bestFit="1" customWidth="1"/>
    <col min="10207" max="10207" width="4.375" style="18" customWidth="1"/>
    <col min="10208" max="10208" width="4.75" style="18" customWidth="1"/>
    <col min="10209" max="10209" width="5.125" style="18" customWidth="1"/>
    <col min="10210" max="10210" width="4.375" style="18" customWidth="1"/>
    <col min="10211" max="10211" width="4.75" style="18" customWidth="1"/>
    <col min="10212" max="10212" width="4.375" style="18" customWidth="1"/>
    <col min="10213" max="10214" width="4.75" style="18" customWidth="1"/>
    <col min="10215" max="10216" width="4.875" style="18" customWidth="1"/>
    <col min="10217" max="10217" width="5" style="18" customWidth="1"/>
    <col min="10218" max="10218" width="4.875" style="18" customWidth="1"/>
    <col min="10219" max="10219" width="4.75" style="18" customWidth="1"/>
    <col min="10220" max="10221" width="4.375" style="18" bestFit="1" customWidth="1"/>
    <col min="10222" max="10223" width="3.875" style="18" customWidth="1"/>
    <col min="10224" max="10224" width="4.875" style="18" bestFit="1" customWidth="1"/>
    <col min="10225" max="10433" width="10.5" style="18"/>
    <col min="10434" max="10434" width="10.5" style="18" customWidth="1"/>
    <col min="10435" max="10435" width="10.25" style="18" customWidth="1"/>
    <col min="10436" max="10436" width="16.125" style="18" customWidth="1"/>
    <col min="10437" max="10437" width="10.75" style="18" customWidth="1"/>
    <col min="10438" max="10439" width="4.125" style="18" customWidth="1"/>
    <col min="10440" max="10440" width="43.25" style="18" bestFit="1" customWidth="1"/>
    <col min="10441" max="10448" width="5.875" style="18" customWidth="1"/>
    <col min="10449" max="10449" width="6.875" style="18" customWidth="1"/>
    <col min="10450" max="10450" width="5.625" style="18" customWidth="1"/>
    <col min="10451" max="10451" width="20.875" style="18" bestFit="1" customWidth="1"/>
    <col min="10452" max="10452" width="14.375" style="18" bestFit="1" customWidth="1"/>
    <col min="10453" max="10453" width="13.875" style="18" bestFit="1" customWidth="1"/>
    <col min="10454" max="10454" width="12.375" style="18" bestFit="1" customWidth="1"/>
    <col min="10455" max="10455" width="12.375" style="18" customWidth="1"/>
    <col min="10456" max="10456" width="15.375" style="18" bestFit="1" customWidth="1"/>
    <col min="10457" max="10457" width="15.875" style="18" bestFit="1" customWidth="1"/>
    <col min="10458" max="10458" width="16.625" style="18" bestFit="1" customWidth="1"/>
    <col min="10459" max="10459" width="14.375" style="18" bestFit="1" customWidth="1"/>
    <col min="10460" max="10461" width="13.875" style="18" bestFit="1" customWidth="1"/>
    <col min="10462" max="10462" width="4.125" style="18" bestFit="1" customWidth="1"/>
    <col min="10463" max="10463" width="4.375" style="18" customWidth="1"/>
    <col min="10464" max="10464" width="4.75" style="18" customWidth="1"/>
    <col min="10465" max="10465" width="5.125" style="18" customWidth="1"/>
    <col min="10466" max="10466" width="4.375" style="18" customWidth="1"/>
    <col min="10467" max="10467" width="4.75" style="18" customWidth="1"/>
    <col min="10468" max="10468" width="4.375" style="18" customWidth="1"/>
    <col min="10469" max="10470" width="4.75" style="18" customWidth="1"/>
    <col min="10471" max="10472" width="4.875" style="18" customWidth="1"/>
    <col min="10473" max="10473" width="5" style="18" customWidth="1"/>
    <col min="10474" max="10474" width="4.875" style="18" customWidth="1"/>
    <col min="10475" max="10475" width="4.75" style="18" customWidth="1"/>
    <col min="10476" max="10477" width="4.375" style="18" bestFit="1" customWidth="1"/>
    <col min="10478" max="10479" width="3.875" style="18" customWidth="1"/>
    <col min="10480" max="10480" width="4.875" style="18" bestFit="1" customWidth="1"/>
    <col min="10481" max="10689" width="10.5" style="18"/>
    <col min="10690" max="10690" width="10.5" style="18" customWidth="1"/>
    <col min="10691" max="10691" width="10.25" style="18" customWidth="1"/>
    <col min="10692" max="10692" width="16.125" style="18" customWidth="1"/>
    <col min="10693" max="10693" width="10.75" style="18" customWidth="1"/>
    <col min="10694" max="10695" width="4.125" style="18" customWidth="1"/>
    <col min="10696" max="10696" width="43.25" style="18" bestFit="1" customWidth="1"/>
    <col min="10697" max="10704" width="5.875" style="18" customWidth="1"/>
    <col min="10705" max="10705" width="6.875" style="18" customWidth="1"/>
    <col min="10706" max="10706" width="5.625" style="18" customWidth="1"/>
    <col min="10707" max="10707" width="20.875" style="18" bestFit="1" customWidth="1"/>
    <col min="10708" max="10708" width="14.375" style="18" bestFit="1" customWidth="1"/>
    <col min="10709" max="10709" width="13.875" style="18" bestFit="1" customWidth="1"/>
    <col min="10710" max="10710" width="12.375" style="18" bestFit="1" customWidth="1"/>
    <col min="10711" max="10711" width="12.375" style="18" customWidth="1"/>
    <col min="10712" max="10712" width="15.375" style="18" bestFit="1" customWidth="1"/>
    <col min="10713" max="10713" width="15.875" style="18" bestFit="1" customWidth="1"/>
    <col min="10714" max="10714" width="16.625" style="18" bestFit="1" customWidth="1"/>
    <col min="10715" max="10715" width="14.375" style="18" bestFit="1" customWidth="1"/>
    <col min="10716" max="10717" width="13.875" style="18" bestFit="1" customWidth="1"/>
    <col min="10718" max="10718" width="4.125" style="18" bestFit="1" customWidth="1"/>
    <col min="10719" max="10719" width="4.375" style="18" customWidth="1"/>
    <col min="10720" max="10720" width="4.75" style="18" customWidth="1"/>
    <col min="10721" max="10721" width="5.125" style="18" customWidth="1"/>
    <col min="10722" max="10722" width="4.375" style="18" customWidth="1"/>
    <col min="10723" max="10723" width="4.75" style="18" customWidth="1"/>
    <col min="10724" max="10724" width="4.375" style="18" customWidth="1"/>
    <col min="10725" max="10726" width="4.75" style="18" customWidth="1"/>
    <col min="10727" max="10728" width="4.875" style="18" customWidth="1"/>
    <col min="10729" max="10729" width="5" style="18" customWidth="1"/>
    <col min="10730" max="10730" width="4.875" style="18" customWidth="1"/>
    <col min="10731" max="10731" width="4.75" style="18" customWidth="1"/>
    <col min="10732" max="10733" width="4.375" style="18" bestFit="1" customWidth="1"/>
    <col min="10734" max="10735" width="3.875" style="18" customWidth="1"/>
    <col min="10736" max="10736" width="4.875" style="18" bestFit="1" customWidth="1"/>
    <col min="10737" max="10945" width="10.5" style="18"/>
    <col min="10946" max="10946" width="10.5" style="18" customWidth="1"/>
    <col min="10947" max="10947" width="10.25" style="18" customWidth="1"/>
    <col min="10948" max="10948" width="16.125" style="18" customWidth="1"/>
    <col min="10949" max="10949" width="10.75" style="18" customWidth="1"/>
    <col min="10950" max="10951" width="4.125" style="18" customWidth="1"/>
    <col min="10952" max="10952" width="43.25" style="18" bestFit="1" customWidth="1"/>
    <col min="10953" max="10960" width="5.875" style="18" customWidth="1"/>
    <col min="10961" max="10961" width="6.875" style="18" customWidth="1"/>
    <col min="10962" max="10962" width="5.625" style="18" customWidth="1"/>
    <col min="10963" max="10963" width="20.875" style="18" bestFit="1" customWidth="1"/>
    <col min="10964" max="10964" width="14.375" style="18" bestFit="1" customWidth="1"/>
    <col min="10965" max="10965" width="13.875" style="18" bestFit="1" customWidth="1"/>
    <col min="10966" max="10966" width="12.375" style="18" bestFit="1" customWidth="1"/>
    <col min="10967" max="10967" width="12.375" style="18" customWidth="1"/>
    <col min="10968" max="10968" width="15.375" style="18" bestFit="1" customWidth="1"/>
    <col min="10969" max="10969" width="15.875" style="18" bestFit="1" customWidth="1"/>
    <col min="10970" max="10970" width="16.625" style="18" bestFit="1" customWidth="1"/>
    <col min="10971" max="10971" width="14.375" style="18" bestFit="1" customWidth="1"/>
    <col min="10972" max="10973" width="13.875" style="18" bestFit="1" customWidth="1"/>
    <col min="10974" max="10974" width="4.125" style="18" bestFit="1" customWidth="1"/>
    <col min="10975" max="10975" width="4.375" style="18" customWidth="1"/>
    <col min="10976" max="10976" width="4.75" style="18" customWidth="1"/>
    <col min="10977" max="10977" width="5.125" style="18" customWidth="1"/>
    <col min="10978" max="10978" width="4.375" style="18" customWidth="1"/>
    <col min="10979" max="10979" width="4.75" style="18" customWidth="1"/>
    <col min="10980" max="10980" width="4.375" style="18" customWidth="1"/>
    <col min="10981" max="10982" width="4.75" style="18" customWidth="1"/>
    <col min="10983" max="10984" width="4.875" style="18" customWidth="1"/>
    <col min="10985" max="10985" width="5" style="18" customWidth="1"/>
    <col min="10986" max="10986" width="4.875" style="18" customWidth="1"/>
    <col min="10987" max="10987" width="4.75" style="18" customWidth="1"/>
    <col min="10988" max="10989" width="4.375" style="18" bestFit="1" customWidth="1"/>
    <col min="10990" max="10991" width="3.875" style="18" customWidth="1"/>
    <col min="10992" max="10992" width="4.875" style="18" bestFit="1" customWidth="1"/>
    <col min="10993" max="11201" width="10.5" style="18"/>
    <col min="11202" max="11202" width="10.5" style="18" customWidth="1"/>
    <col min="11203" max="11203" width="10.25" style="18" customWidth="1"/>
    <col min="11204" max="11204" width="16.125" style="18" customWidth="1"/>
    <col min="11205" max="11205" width="10.75" style="18" customWidth="1"/>
    <col min="11206" max="11207" width="4.125" style="18" customWidth="1"/>
    <col min="11208" max="11208" width="43.25" style="18" bestFit="1" customWidth="1"/>
    <col min="11209" max="11216" width="5.875" style="18" customWidth="1"/>
    <col min="11217" max="11217" width="6.875" style="18" customWidth="1"/>
    <col min="11218" max="11218" width="5.625" style="18" customWidth="1"/>
    <col min="11219" max="11219" width="20.875" style="18" bestFit="1" customWidth="1"/>
    <col min="11220" max="11220" width="14.375" style="18" bestFit="1" customWidth="1"/>
    <col min="11221" max="11221" width="13.875" style="18" bestFit="1" customWidth="1"/>
    <col min="11222" max="11222" width="12.375" style="18" bestFit="1" customWidth="1"/>
    <col min="11223" max="11223" width="12.375" style="18" customWidth="1"/>
    <col min="11224" max="11224" width="15.375" style="18" bestFit="1" customWidth="1"/>
    <col min="11225" max="11225" width="15.875" style="18" bestFit="1" customWidth="1"/>
    <col min="11226" max="11226" width="16.625" style="18" bestFit="1" customWidth="1"/>
    <col min="11227" max="11227" width="14.375" style="18" bestFit="1" customWidth="1"/>
    <col min="11228" max="11229" width="13.875" style="18" bestFit="1" customWidth="1"/>
    <col min="11230" max="11230" width="4.125" style="18" bestFit="1" customWidth="1"/>
    <col min="11231" max="11231" width="4.375" style="18" customWidth="1"/>
    <col min="11232" max="11232" width="4.75" style="18" customWidth="1"/>
    <col min="11233" max="11233" width="5.125" style="18" customWidth="1"/>
    <col min="11234" max="11234" width="4.375" style="18" customWidth="1"/>
    <col min="11235" max="11235" width="4.75" style="18" customWidth="1"/>
    <col min="11236" max="11236" width="4.375" style="18" customWidth="1"/>
    <col min="11237" max="11238" width="4.75" style="18" customWidth="1"/>
    <col min="11239" max="11240" width="4.875" style="18" customWidth="1"/>
    <col min="11241" max="11241" width="5" style="18" customWidth="1"/>
    <col min="11242" max="11242" width="4.875" style="18" customWidth="1"/>
    <col min="11243" max="11243" width="4.75" style="18" customWidth="1"/>
    <col min="11244" max="11245" width="4.375" style="18" bestFit="1" customWidth="1"/>
    <col min="11246" max="11247" width="3.875" style="18" customWidth="1"/>
    <col min="11248" max="11248" width="4.875" style="18" bestFit="1" customWidth="1"/>
    <col min="11249" max="11457" width="10.5" style="18"/>
    <col min="11458" max="11458" width="10.5" style="18" customWidth="1"/>
    <col min="11459" max="11459" width="10.25" style="18" customWidth="1"/>
    <col min="11460" max="11460" width="16.125" style="18" customWidth="1"/>
    <col min="11461" max="11461" width="10.75" style="18" customWidth="1"/>
    <col min="11462" max="11463" width="4.125" style="18" customWidth="1"/>
    <col min="11464" max="11464" width="43.25" style="18" bestFit="1" customWidth="1"/>
    <col min="11465" max="11472" width="5.875" style="18" customWidth="1"/>
    <col min="11473" max="11473" width="6.875" style="18" customWidth="1"/>
    <col min="11474" max="11474" width="5.625" style="18" customWidth="1"/>
    <col min="11475" max="11475" width="20.875" style="18" bestFit="1" customWidth="1"/>
    <col min="11476" max="11476" width="14.375" style="18" bestFit="1" customWidth="1"/>
    <col min="11477" max="11477" width="13.875" style="18" bestFit="1" customWidth="1"/>
    <col min="11478" max="11478" width="12.375" style="18" bestFit="1" customWidth="1"/>
    <col min="11479" max="11479" width="12.375" style="18" customWidth="1"/>
    <col min="11480" max="11480" width="15.375" style="18" bestFit="1" customWidth="1"/>
    <col min="11481" max="11481" width="15.875" style="18" bestFit="1" customWidth="1"/>
    <col min="11482" max="11482" width="16.625" style="18" bestFit="1" customWidth="1"/>
    <col min="11483" max="11483" width="14.375" style="18" bestFit="1" customWidth="1"/>
    <col min="11484" max="11485" width="13.875" style="18" bestFit="1" customWidth="1"/>
    <col min="11486" max="11486" width="4.125" style="18" bestFit="1" customWidth="1"/>
    <col min="11487" max="11487" width="4.375" style="18" customWidth="1"/>
    <col min="11488" max="11488" width="4.75" style="18" customWidth="1"/>
    <col min="11489" max="11489" width="5.125" style="18" customWidth="1"/>
    <col min="11490" max="11490" width="4.375" style="18" customWidth="1"/>
    <col min="11491" max="11491" width="4.75" style="18" customWidth="1"/>
    <col min="11492" max="11492" width="4.375" style="18" customWidth="1"/>
    <col min="11493" max="11494" width="4.75" style="18" customWidth="1"/>
    <col min="11495" max="11496" width="4.875" style="18" customWidth="1"/>
    <col min="11497" max="11497" width="5" style="18" customWidth="1"/>
    <col min="11498" max="11498" width="4.875" style="18" customWidth="1"/>
    <col min="11499" max="11499" width="4.75" style="18" customWidth="1"/>
    <col min="11500" max="11501" width="4.375" style="18" bestFit="1" customWidth="1"/>
    <col min="11502" max="11503" width="3.875" style="18" customWidth="1"/>
    <col min="11504" max="11504" width="4.875" style="18" bestFit="1" customWidth="1"/>
    <col min="11505" max="11713" width="10.5" style="18"/>
    <col min="11714" max="11714" width="10.5" style="18" customWidth="1"/>
    <col min="11715" max="11715" width="10.25" style="18" customWidth="1"/>
    <col min="11716" max="11716" width="16.125" style="18" customWidth="1"/>
    <col min="11717" max="11717" width="10.75" style="18" customWidth="1"/>
    <col min="11718" max="11719" width="4.125" style="18" customWidth="1"/>
    <col min="11720" max="11720" width="43.25" style="18" bestFit="1" customWidth="1"/>
    <col min="11721" max="11728" width="5.875" style="18" customWidth="1"/>
    <col min="11729" max="11729" width="6.875" style="18" customWidth="1"/>
    <col min="11730" max="11730" width="5.625" style="18" customWidth="1"/>
    <col min="11731" max="11731" width="20.875" style="18" bestFit="1" customWidth="1"/>
    <col min="11732" max="11732" width="14.375" style="18" bestFit="1" customWidth="1"/>
    <col min="11733" max="11733" width="13.875" style="18" bestFit="1" customWidth="1"/>
    <col min="11734" max="11734" width="12.375" style="18" bestFit="1" customWidth="1"/>
    <col min="11735" max="11735" width="12.375" style="18" customWidth="1"/>
    <col min="11736" max="11736" width="15.375" style="18" bestFit="1" customWidth="1"/>
    <col min="11737" max="11737" width="15.875" style="18" bestFit="1" customWidth="1"/>
    <col min="11738" max="11738" width="16.625" style="18" bestFit="1" customWidth="1"/>
    <col min="11739" max="11739" width="14.375" style="18" bestFit="1" customWidth="1"/>
    <col min="11740" max="11741" width="13.875" style="18" bestFit="1" customWidth="1"/>
    <col min="11742" max="11742" width="4.125" style="18" bestFit="1" customWidth="1"/>
    <col min="11743" max="11743" width="4.375" style="18" customWidth="1"/>
    <col min="11744" max="11744" width="4.75" style="18" customWidth="1"/>
    <col min="11745" max="11745" width="5.125" style="18" customWidth="1"/>
    <col min="11746" max="11746" width="4.375" style="18" customWidth="1"/>
    <col min="11747" max="11747" width="4.75" style="18" customWidth="1"/>
    <col min="11748" max="11748" width="4.375" style="18" customWidth="1"/>
    <col min="11749" max="11750" width="4.75" style="18" customWidth="1"/>
    <col min="11751" max="11752" width="4.875" style="18" customWidth="1"/>
    <col min="11753" max="11753" width="5" style="18" customWidth="1"/>
    <col min="11754" max="11754" width="4.875" style="18" customWidth="1"/>
    <col min="11755" max="11755" width="4.75" style="18" customWidth="1"/>
    <col min="11756" max="11757" width="4.375" style="18" bestFit="1" customWidth="1"/>
    <col min="11758" max="11759" width="3.875" style="18" customWidth="1"/>
    <col min="11760" max="11760" width="4.875" style="18" bestFit="1" customWidth="1"/>
    <col min="11761" max="11969" width="10.5" style="18"/>
    <col min="11970" max="11970" width="10.5" style="18" customWidth="1"/>
    <col min="11971" max="11971" width="10.25" style="18" customWidth="1"/>
    <col min="11972" max="11972" width="16.125" style="18" customWidth="1"/>
    <col min="11973" max="11973" width="10.75" style="18" customWidth="1"/>
    <col min="11974" max="11975" width="4.125" style="18" customWidth="1"/>
    <col min="11976" max="11976" width="43.25" style="18" bestFit="1" customWidth="1"/>
    <col min="11977" max="11984" width="5.875" style="18" customWidth="1"/>
    <col min="11985" max="11985" width="6.875" style="18" customWidth="1"/>
    <col min="11986" max="11986" width="5.625" style="18" customWidth="1"/>
    <col min="11987" max="11987" width="20.875" style="18" bestFit="1" customWidth="1"/>
    <col min="11988" max="11988" width="14.375" style="18" bestFit="1" customWidth="1"/>
    <col min="11989" max="11989" width="13.875" style="18" bestFit="1" customWidth="1"/>
    <col min="11990" max="11990" width="12.375" style="18" bestFit="1" customWidth="1"/>
    <col min="11991" max="11991" width="12.375" style="18" customWidth="1"/>
    <col min="11992" max="11992" width="15.375" style="18" bestFit="1" customWidth="1"/>
    <col min="11993" max="11993" width="15.875" style="18" bestFit="1" customWidth="1"/>
    <col min="11994" max="11994" width="16.625" style="18" bestFit="1" customWidth="1"/>
    <col min="11995" max="11995" width="14.375" style="18" bestFit="1" customWidth="1"/>
    <col min="11996" max="11997" width="13.875" style="18" bestFit="1" customWidth="1"/>
    <col min="11998" max="11998" width="4.125" style="18" bestFit="1" customWidth="1"/>
    <col min="11999" max="11999" width="4.375" style="18" customWidth="1"/>
    <col min="12000" max="12000" width="4.75" style="18" customWidth="1"/>
    <col min="12001" max="12001" width="5.125" style="18" customWidth="1"/>
    <col min="12002" max="12002" width="4.375" style="18" customWidth="1"/>
    <col min="12003" max="12003" width="4.75" style="18" customWidth="1"/>
    <col min="12004" max="12004" width="4.375" style="18" customWidth="1"/>
    <col min="12005" max="12006" width="4.75" style="18" customWidth="1"/>
    <col min="12007" max="12008" width="4.875" style="18" customWidth="1"/>
    <col min="12009" max="12009" width="5" style="18" customWidth="1"/>
    <col min="12010" max="12010" width="4.875" style="18" customWidth="1"/>
    <col min="12011" max="12011" width="4.75" style="18" customWidth="1"/>
    <col min="12012" max="12013" width="4.375" style="18" bestFit="1" customWidth="1"/>
    <col min="12014" max="12015" width="3.875" style="18" customWidth="1"/>
    <col min="12016" max="12016" width="4.875" style="18" bestFit="1" customWidth="1"/>
    <col min="12017" max="12225" width="10.5" style="18"/>
    <col min="12226" max="12226" width="10.5" style="18" customWidth="1"/>
    <col min="12227" max="12227" width="10.25" style="18" customWidth="1"/>
    <col min="12228" max="12228" width="16.125" style="18" customWidth="1"/>
    <col min="12229" max="12229" width="10.75" style="18" customWidth="1"/>
    <col min="12230" max="12231" width="4.125" style="18" customWidth="1"/>
    <col min="12232" max="12232" width="43.25" style="18" bestFit="1" customWidth="1"/>
    <col min="12233" max="12240" width="5.875" style="18" customWidth="1"/>
    <col min="12241" max="12241" width="6.875" style="18" customWidth="1"/>
    <col min="12242" max="12242" width="5.625" style="18" customWidth="1"/>
    <col min="12243" max="12243" width="20.875" style="18" bestFit="1" customWidth="1"/>
    <col min="12244" max="12244" width="14.375" style="18" bestFit="1" customWidth="1"/>
    <col min="12245" max="12245" width="13.875" style="18" bestFit="1" customWidth="1"/>
    <col min="12246" max="12246" width="12.375" style="18" bestFit="1" customWidth="1"/>
    <col min="12247" max="12247" width="12.375" style="18" customWidth="1"/>
    <col min="12248" max="12248" width="15.375" style="18" bestFit="1" customWidth="1"/>
    <col min="12249" max="12249" width="15.875" style="18" bestFit="1" customWidth="1"/>
    <col min="12250" max="12250" width="16.625" style="18" bestFit="1" customWidth="1"/>
    <col min="12251" max="12251" width="14.375" style="18" bestFit="1" customWidth="1"/>
    <col min="12252" max="12253" width="13.875" style="18" bestFit="1" customWidth="1"/>
    <col min="12254" max="12254" width="4.125" style="18" bestFit="1" customWidth="1"/>
    <col min="12255" max="12255" width="4.375" style="18" customWidth="1"/>
    <col min="12256" max="12256" width="4.75" style="18" customWidth="1"/>
    <col min="12257" max="12257" width="5.125" style="18" customWidth="1"/>
    <col min="12258" max="12258" width="4.375" style="18" customWidth="1"/>
    <col min="12259" max="12259" width="4.75" style="18" customWidth="1"/>
    <col min="12260" max="12260" width="4.375" style="18" customWidth="1"/>
    <col min="12261" max="12262" width="4.75" style="18" customWidth="1"/>
    <col min="12263" max="12264" width="4.875" style="18" customWidth="1"/>
    <col min="12265" max="12265" width="5" style="18" customWidth="1"/>
    <col min="12266" max="12266" width="4.875" style="18" customWidth="1"/>
    <col min="12267" max="12267" width="4.75" style="18" customWidth="1"/>
    <col min="12268" max="12269" width="4.375" style="18" bestFit="1" customWidth="1"/>
    <col min="12270" max="12271" width="3.875" style="18" customWidth="1"/>
    <col min="12272" max="12272" width="4.875" style="18" bestFit="1" customWidth="1"/>
    <col min="12273" max="12481" width="10.5" style="18"/>
    <col min="12482" max="12482" width="10.5" style="18" customWidth="1"/>
    <col min="12483" max="12483" width="10.25" style="18" customWidth="1"/>
    <col min="12484" max="12484" width="16.125" style="18" customWidth="1"/>
    <col min="12485" max="12485" width="10.75" style="18" customWidth="1"/>
    <col min="12486" max="12487" width="4.125" style="18" customWidth="1"/>
    <col min="12488" max="12488" width="43.25" style="18" bestFit="1" customWidth="1"/>
    <col min="12489" max="12496" width="5.875" style="18" customWidth="1"/>
    <col min="12497" max="12497" width="6.875" style="18" customWidth="1"/>
    <col min="12498" max="12498" width="5.625" style="18" customWidth="1"/>
    <col min="12499" max="12499" width="20.875" style="18" bestFit="1" customWidth="1"/>
    <col min="12500" max="12500" width="14.375" style="18" bestFit="1" customWidth="1"/>
    <col min="12501" max="12501" width="13.875" style="18" bestFit="1" customWidth="1"/>
    <col min="12502" max="12502" width="12.375" style="18" bestFit="1" customWidth="1"/>
    <col min="12503" max="12503" width="12.375" style="18" customWidth="1"/>
    <col min="12504" max="12504" width="15.375" style="18" bestFit="1" customWidth="1"/>
    <col min="12505" max="12505" width="15.875" style="18" bestFit="1" customWidth="1"/>
    <col min="12506" max="12506" width="16.625" style="18" bestFit="1" customWidth="1"/>
    <col min="12507" max="12507" width="14.375" style="18" bestFit="1" customWidth="1"/>
    <col min="12508" max="12509" width="13.875" style="18" bestFit="1" customWidth="1"/>
    <col min="12510" max="12510" width="4.125" style="18" bestFit="1" customWidth="1"/>
    <col min="12511" max="12511" width="4.375" style="18" customWidth="1"/>
    <col min="12512" max="12512" width="4.75" style="18" customWidth="1"/>
    <col min="12513" max="12513" width="5.125" style="18" customWidth="1"/>
    <col min="12514" max="12514" width="4.375" style="18" customWidth="1"/>
    <col min="12515" max="12515" width="4.75" style="18" customWidth="1"/>
    <col min="12516" max="12516" width="4.375" style="18" customWidth="1"/>
    <col min="12517" max="12518" width="4.75" style="18" customWidth="1"/>
    <col min="12519" max="12520" width="4.875" style="18" customWidth="1"/>
    <col min="12521" max="12521" width="5" style="18" customWidth="1"/>
    <col min="12522" max="12522" width="4.875" style="18" customWidth="1"/>
    <col min="12523" max="12523" width="4.75" style="18" customWidth="1"/>
    <col min="12524" max="12525" width="4.375" style="18" bestFit="1" customWidth="1"/>
    <col min="12526" max="12527" width="3.875" style="18" customWidth="1"/>
    <col min="12528" max="12528" width="4.875" style="18" bestFit="1" customWidth="1"/>
    <col min="12529" max="12737" width="10.5" style="18"/>
    <col min="12738" max="12738" width="10.5" style="18" customWidth="1"/>
    <col min="12739" max="12739" width="10.25" style="18" customWidth="1"/>
    <col min="12740" max="12740" width="16.125" style="18" customWidth="1"/>
    <col min="12741" max="12741" width="10.75" style="18" customWidth="1"/>
    <col min="12742" max="12743" width="4.125" style="18" customWidth="1"/>
    <col min="12744" max="12744" width="43.25" style="18" bestFit="1" customWidth="1"/>
    <col min="12745" max="12752" width="5.875" style="18" customWidth="1"/>
    <col min="12753" max="12753" width="6.875" style="18" customWidth="1"/>
    <col min="12754" max="12754" width="5.625" style="18" customWidth="1"/>
    <col min="12755" max="12755" width="20.875" style="18" bestFit="1" customWidth="1"/>
    <col min="12756" max="12756" width="14.375" style="18" bestFit="1" customWidth="1"/>
    <col min="12757" max="12757" width="13.875" style="18" bestFit="1" customWidth="1"/>
    <col min="12758" max="12758" width="12.375" style="18" bestFit="1" customWidth="1"/>
    <col min="12759" max="12759" width="12.375" style="18" customWidth="1"/>
    <col min="12760" max="12760" width="15.375" style="18" bestFit="1" customWidth="1"/>
    <col min="12761" max="12761" width="15.875" style="18" bestFit="1" customWidth="1"/>
    <col min="12762" max="12762" width="16.625" style="18" bestFit="1" customWidth="1"/>
    <col min="12763" max="12763" width="14.375" style="18" bestFit="1" customWidth="1"/>
    <col min="12764" max="12765" width="13.875" style="18" bestFit="1" customWidth="1"/>
    <col min="12766" max="12766" width="4.125" style="18" bestFit="1" customWidth="1"/>
    <col min="12767" max="12767" width="4.375" style="18" customWidth="1"/>
    <col min="12768" max="12768" width="4.75" style="18" customWidth="1"/>
    <col min="12769" max="12769" width="5.125" style="18" customWidth="1"/>
    <col min="12770" max="12770" width="4.375" style="18" customWidth="1"/>
    <col min="12771" max="12771" width="4.75" style="18" customWidth="1"/>
    <col min="12772" max="12772" width="4.375" style="18" customWidth="1"/>
    <col min="12773" max="12774" width="4.75" style="18" customWidth="1"/>
    <col min="12775" max="12776" width="4.875" style="18" customWidth="1"/>
    <col min="12777" max="12777" width="5" style="18" customWidth="1"/>
    <col min="12778" max="12778" width="4.875" style="18" customWidth="1"/>
    <col min="12779" max="12779" width="4.75" style="18" customWidth="1"/>
    <col min="12780" max="12781" width="4.375" style="18" bestFit="1" customWidth="1"/>
    <col min="12782" max="12783" width="3.875" style="18" customWidth="1"/>
    <col min="12784" max="12784" width="4.875" style="18" bestFit="1" customWidth="1"/>
    <col min="12785" max="12993" width="10.5" style="18"/>
    <col min="12994" max="12994" width="10.5" style="18" customWidth="1"/>
    <col min="12995" max="12995" width="10.25" style="18" customWidth="1"/>
    <col min="12996" max="12996" width="16.125" style="18" customWidth="1"/>
    <col min="12997" max="12997" width="10.75" style="18" customWidth="1"/>
    <col min="12998" max="12999" width="4.125" style="18" customWidth="1"/>
    <col min="13000" max="13000" width="43.25" style="18" bestFit="1" customWidth="1"/>
    <col min="13001" max="13008" width="5.875" style="18" customWidth="1"/>
    <col min="13009" max="13009" width="6.875" style="18" customWidth="1"/>
    <col min="13010" max="13010" width="5.625" style="18" customWidth="1"/>
    <col min="13011" max="13011" width="20.875" style="18" bestFit="1" customWidth="1"/>
    <col min="13012" max="13012" width="14.375" style="18" bestFit="1" customWidth="1"/>
    <col min="13013" max="13013" width="13.875" style="18" bestFit="1" customWidth="1"/>
    <col min="13014" max="13014" width="12.375" style="18" bestFit="1" customWidth="1"/>
    <col min="13015" max="13015" width="12.375" style="18" customWidth="1"/>
    <col min="13016" max="13016" width="15.375" style="18" bestFit="1" customWidth="1"/>
    <col min="13017" max="13017" width="15.875" style="18" bestFit="1" customWidth="1"/>
    <col min="13018" max="13018" width="16.625" style="18" bestFit="1" customWidth="1"/>
    <col min="13019" max="13019" width="14.375" style="18" bestFit="1" customWidth="1"/>
    <col min="13020" max="13021" width="13.875" style="18" bestFit="1" customWidth="1"/>
    <col min="13022" max="13022" width="4.125" style="18" bestFit="1" customWidth="1"/>
    <col min="13023" max="13023" width="4.375" style="18" customWidth="1"/>
    <col min="13024" max="13024" width="4.75" style="18" customWidth="1"/>
    <col min="13025" max="13025" width="5.125" style="18" customWidth="1"/>
    <col min="13026" max="13026" width="4.375" style="18" customWidth="1"/>
    <col min="13027" max="13027" width="4.75" style="18" customWidth="1"/>
    <col min="13028" max="13028" width="4.375" style="18" customWidth="1"/>
    <col min="13029" max="13030" width="4.75" style="18" customWidth="1"/>
    <col min="13031" max="13032" width="4.875" style="18" customWidth="1"/>
    <col min="13033" max="13033" width="5" style="18" customWidth="1"/>
    <col min="13034" max="13034" width="4.875" style="18" customWidth="1"/>
    <col min="13035" max="13035" width="4.75" style="18" customWidth="1"/>
    <col min="13036" max="13037" width="4.375" style="18" bestFit="1" customWidth="1"/>
    <col min="13038" max="13039" width="3.875" style="18" customWidth="1"/>
    <col min="13040" max="13040" width="4.875" style="18" bestFit="1" customWidth="1"/>
    <col min="13041" max="13249" width="10.5" style="18"/>
    <col min="13250" max="13250" width="10.5" style="18" customWidth="1"/>
    <col min="13251" max="13251" width="10.25" style="18" customWidth="1"/>
    <col min="13252" max="13252" width="16.125" style="18" customWidth="1"/>
    <col min="13253" max="13253" width="10.75" style="18" customWidth="1"/>
    <col min="13254" max="13255" width="4.125" style="18" customWidth="1"/>
    <col min="13256" max="13256" width="43.25" style="18" bestFit="1" customWidth="1"/>
    <col min="13257" max="13264" width="5.875" style="18" customWidth="1"/>
    <col min="13265" max="13265" width="6.875" style="18" customWidth="1"/>
    <col min="13266" max="13266" width="5.625" style="18" customWidth="1"/>
    <col min="13267" max="13267" width="20.875" style="18" bestFit="1" customWidth="1"/>
    <col min="13268" max="13268" width="14.375" style="18" bestFit="1" customWidth="1"/>
    <col min="13269" max="13269" width="13.875" style="18" bestFit="1" customWidth="1"/>
    <col min="13270" max="13270" width="12.375" style="18" bestFit="1" customWidth="1"/>
    <col min="13271" max="13271" width="12.375" style="18" customWidth="1"/>
    <col min="13272" max="13272" width="15.375" style="18" bestFit="1" customWidth="1"/>
    <col min="13273" max="13273" width="15.875" style="18" bestFit="1" customWidth="1"/>
    <col min="13274" max="13274" width="16.625" style="18" bestFit="1" customWidth="1"/>
    <col min="13275" max="13275" width="14.375" style="18" bestFit="1" customWidth="1"/>
    <col min="13276" max="13277" width="13.875" style="18" bestFit="1" customWidth="1"/>
    <col min="13278" max="13278" width="4.125" style="18" bestFit="1" customWidth="1"/>
    <col min="13279" max="13279" width="4.375" style="18" customWidth="1"/>
    <col min="13280" max="13280" width="4.75" style="18" customWidth="1"/>
    <col min="13281" max="13281" width="5.125" style="18" customWidth="1"/>
    <col min="13282" max="13282" width="4.375" style="18" customWidth="1"/>
    <col min="13283" max="13283" width="4.75" style="18" customWidth="1"/>
    <col min="13284" max="13284" width="4.375" style="18" customWidth="1"/>
    <col min="13285" max="13286" width="4.75" style="18" customWidth="1"/>
    <col min="13287" max="13288" width="4.875" style="18" customWidth="1"/>
    <col min="13289" max="13289" width="5" style="18" customWidth="1"/>
    <col min="13290" max="13290" width="4.875" style="18" customWidth="1"/>
    <col min="13291" max="13291" width="4.75" style="18" customWidth="1"/>
    <col min="13292" max="13293" width="4.375" style="18" bestFit="1" customWidth="1"/>
    <col min="13294" max="13295" width="3.875" style="18" customWidth="1"/>
    <col min="13296" max="13296" width="4.875" style="18" bestFit="1" customWidth="1"/>
    <col min="13297" max="13505" width="10.5" style="18"/>
    <col min="13506" max="13506" width="10.5" style="18" customWidth="1"/>
    <col min="13507" max="13507" width="10.25" style="18" customWidth="1"/>
    <col min="13508" max="13508" width="16.125" style="18" customWidth="1"/>
    <col min="13509" max="13509" width="10.75" style="18" customWidth="1"/>
    <col min="13510" max="13511" width="4.125" style="18" customWidth="1"/>
    <col min="13512" max="13512" width="43.25" style="18" bestFit="1" customWidth="1"/>
    <col min="13513" max="13520" width="5.875" style="18" customWidth="1"/>
    <col min="13521" max="13521" width="6.875" style="18" customWidth="1"/>
    <col min="13522" max="13522" width="5.625" style="18" customWidth="1"/>
    <col min="13523" max="13523" width="20.875" style="18" bestFit="1" customWidth="1"/>
    <col min="13524" max="13524" width="14.375" style="18" bestFit="1" customWidth="1"/>
    <col min="13525" max="13525" width="13.875" style="18" bestFit="1" customWidth="1"/>
    <col min="13526" max="13526" width="12.375" style="18" bestFit="1" customWidth="1"/>
    <col min="13527" max="13527" width="12.375" style="18" customWidth="1"/>
    <col min="13528" max="13528" width="15.375" style="18" bestFit="1" customWidth="1"/>
    <col min="13529" max="13529" width="15.875" style="18" bestFit="1" customWidth="1"/>
    <col min="13530" max="13530" width="16.625" style="18" bestFit="1" customWidth="1"/>
    <col min="13531" max="13531" width="14.375" style="18" bestFit="1" customWidth="1"/>
    <col min="13532" max="13533" width="13.875" style="18" bestFit="1" customWidth="1"/>
    <col min="13534" max="13534" width="4.125" style="18" bestFit="1" customWidth="1"/>
    <col min="13535" max="13535" width="4.375" style="18" customWidth="1"/>
    <col min="13536" max="13536" width="4.75" style="18" customWidth="1"/>
    <col min="13537" max="13537" width="5.125" style="18" customWidth="1"/>
    <col min="13538" max="13538" width="4.375" style="18" customWidth="1"/>
    <col min="13539" max="13539" width="4.75" style="18" customWidth="1"/>
    <col min="13540" max="13540" width="4.375" style="18" customWidth="1"/>
    <col min="13541" max="13542" width="4.75" style="18" customWidth="1"/>
    <col min="13543" max="13544" width="4.875" style="18" customWidth="1"/>
    <col min="13545" max="13545" width="5" style="18" customWidth="1"/>
    <col min="13546" max="13546" width="4.875" style="18" customWidth="1"/>
    <col min="13547" max="13547" width="4.75" style="18" customWidth="1"/>
    <col min="13548" max="13549" width="4.375" style="18" bestFit="1" customWidth="1"/>
    <col min="13550" max="13551" width="3.875" style="18" customWidth="1"/>
    <col min="13552" max="13552" width="4.875" style="18" bestFit="1" customWidth="1"/>
    <col min="13553" max="13761" width="10.5" style="18"/>
    <col min="13762" max="13762" width="10.5" style="18" customWidth="1"/>
    <col min="13763" max="13763" width="10.25" style="18" customWidth="1"/>
    <col min="13764" max="13764" width="16.125" style="18" customWidth="1"/>
    <col min="13765" max="13765" width="10.75" style="18" customWidth="1"/>
    <col min="13766" max="13767" width="4.125" style="18" customWidth="1"/>
    <col min="13768" max="13768" width="43.25" style="18" bestFit="1" customWidth="1"/>
    <col min="13769" max="13776" width="5.875" style="18" customWidth="1"/>
    <col min="13777" max="13777" width="6.875" style="18" customWidth="1"/>
    <col min="13778" max="13778" width="5.625" style="18" customWidth="1"/>
    <col min="13779" max="13779" width="20.875" style="18" bestFit="1" customWidth="1"/>
    <col min="13780" max="13780" width="14.375" style="18" bestFit="1" customWidth="1"/>
    <col min="13781" max="13781" width="13.875" style="18" bestFit="1" customWidth="1"/>
    <col min="13782" max="13782" width="12.375" style="18" bestFit="1" customWidth="1"/>
    <col min="13783" max="13783" width="12.375" style="18" customWidth="1"/>
    <col min="13784" max="13784" width="15.375" style="18" bestFit="1" customWidth="1"/>
    <col min="13785" max="13785" width="15.875" style="18" bestFit="1" customWidth="1"/>
    <col min="13786" max="13786" width="16.625" style="18" bestFit="1" customWidth="1"/>
    <col min="13787" max="13787" width="14.375" style="18" bestFit="1" customWidth="1"/>
    <col min="13788" max="13789" width="13.875" style="18" bestFit="1" customWidth="1"/>
    <col min="13790" max="13790" width="4.125" style="18" bestFit="1" customWidth="1"/>
    <col min="13791" max="13791" width="4.375" style="18" customWidth="1"/>
    <col min="13792" max="13792" width="4.75" style="18" customWidth="1"/>
    <col min="13793" max="13793" width="5.125" style="18" customWidth="1"/>
    <col min="13794" max="13794" width="4.375" style="18" customWidth="1"/>
    <col min="13795" max="13795" width="4.75" style="18" customWidth="1"/>
    <col min="13796" max="13796" width="4.375" style="18" customWidth="1"/>
    <col min="13797" max="13798" width="4.75" style="18" customWidth="1"/>
    <col min="13799" max="13800" width="4.875" style="18" customWidth="1"/>
    <col min="13801" max="13801" width="5" style="18" customWidth="1"/>
    <col min="13802" max="13802" width="4.875" style="18" customWidth="1"/>
    <col min="13803" max="13803" width="4.75" style="18" customWidth="1"/>
    <col min="13804" max="13805" width="4.375" style="18" bestFit="1" customWidth="1"/>
    <col min="13806" max="13807" width="3.875" style="18" customWidth="1"/>
    <col min="13808" max="13808" width="4.875" style="18" bestFit="1" customWidth="1"/>
    <col min="13809" max="14017" width="10.5" style="18"/>
    <col min="14018" max="14018" width="10.5" style="18" customWidth="1"/>
    <col min="14019" max="14019" width="10.25" style="18" customWidth="1"/>
    <col min="14020" max="14020" width="16.125" style="18" customWidth="1"/>
    <col min="14021" max="14021" width="10.75" style="18" customWidth="1"/>
    <col min="14022" max="14023" width="4.125" style="18" customWidth="1"/>
    <col min="14024" max="14024" width="43.25" style="18" bestFit="1" customWidth="1"/>
    <col min="14025" max="14032" width="5.875" style="18" customWidth="1"/>
    <col min="14033" max="14033" width="6.875" style="18" customWidth="1"/>
    <col min="14034" max="14034" width="5.625" style="18" customWidth="1"/>
    <col min="14035" max="14035" width="20.875" style="18" bestFit="1" customWidth="1"/>
    <col min="14036" max="14036" width="14.375" style="18" bestFit="1" customWidth="1"/>
    <col min="14037" max="14037" width="13.875" style="18" bestFit="1" customWidth="1"/>
    <col min="14038" max="14038" width="12.375" style="18" bestFit="1" customWidth="1"/>
    <col min="14039" max="14039" width="12.375" style="18" customWidth="1"/>
    <col min="14040" max="14040" width="15.375" style="18" bestFit="1" customWidth="1"/>
    <col min="14041" max="14041" width="15.875" style="18" bestFit="1" customWidth="1"/>
    <col min="14042" max="14042" width="16.625" style="18" bestFit="1" customWidth="1"/>
    <col min="14043" max="14043" width="14.375" style="18" bestFit="1" customWidth="1"/>
    <col min="14044" max="14045" width="13.875" style="18" bestFit="1" customWidth="1"/>
    <col min="14046" max="14046" width="4.125" style="18" bestFit="1" customWidth="1"/>
    <col min="14047" max="14047" width="4.375" style="18" customWidth="1"/>
    <col min="14048" max="14048" width="4.75" style="18" customWidth="1"/>
    <col min="14049" max="14049" width="5.125" style="18" customWidth="1"/>
    <col min="14050" max="14050" width="4.375" style="18" customWidth="1"/>
    <col min="14051" max="14051" width="4.75" style="18" customWidth="1"/>
    <col min="14052" max="14052" width="4.375" style="18" customWidth="1"/>
    <col min="14053" max="14054" width="4.75" style="18" customWidth="1"/>
    <col min="14055" max="14056" width="4.875" style="18" customWidth="1"/>
    <col min="14057" max="14057" width="5" style="18" customWidth="1"/>
    <col min="14058" max="14058" width="4.875" style="18" customWidth="1"/>
    <col min="14059" max="14059" width="4.75" style="18" customWidth="1"/>
    <col min="14060" max="14061" width="4.375" style="18" bestFit="1" customWidth="1"/>
    <col min="14062" max="14063" width="3.875" style="18" customWidth="1"/>
    <col min="14064" max="14064" width="4.875" style="18" bestFit="1" customWidth="1"/>
    <col min="14065" max="14273" width="10.5" style="18"/>
    <col min="14274" max="14274" width="10.5" style="18" customWidth="1"/>
    <col min="14275" max="14275" width="10.25" style="18" customWidth="1"/>
    <col min="14276" max="14276" width="16.125" style="18" customWidth="1"/>
    <col min="14277" max="14277" width="10.75" style="18" customWidth="1"/>
    <col min="14278" max="14279" width="4.125" style="18" customWidth="1"/>
    <col min="14280" max="14280" width="43.25" style="18" bestFit="1" customWidth="1"/>
    <col min="14281" max="14288" width="5.875" style="18" customWidth="1"/>
    <col min="14289" max="14289" width="6.875" style="18" customWidth="1"/>
    <col min="14290" max="14290" width="5.625" style="18" customWidth="1"/>
    <col min="14291" max="14291" width="20.875" style="18" bestFit="1" customWidth="1"/>
    <col min="14292" max="14292" width="14.375" style="18" bestFit="1" customWidth="1"/>
    <col min="14293" max="14293" width="13.875" style="18" bestFit="1" customWidth="1"/>
    <col min="14294" max="14294" width="12.375" style="18" bestFit="1" customWidth="1"/>
    <col min="14295" max="14295" width="12.375" style="18" customWidth="1"/>
    <col min="14296" max="14296" width="15.375" style="18" bestFit="1" customWidth="1"/>
    <col min="14297" max="14297" width="15.875" style="18" bestFit="1" customWidth="1"/>
    <col min="14298" max="14298" width="16.625" style="18" bestFit="1" customWidth="1"/>
    <col min="14299" max="14299" width="14.375" style="18" bestFit="1" customWidth="1"/>
    <col min="14300" max="14301" width="13.875" style="18" bestFit="1" customWidth="1"/>
    <col min="14302" max="14302" width="4.125" style="18" bestFit="1" customWidth="1"/>
    <col min="14303" max="14303" width="4.375" style="18" customWidth="1"/>
    <col min="14304" max="14304" width="4.75" style="18" customWidth="1"/>
    <col min="14305" max="14305" width="5.125" style="18" customWidth="1"/>
    <col min="14306" max="14306" width="4.375" style="18" customWidth="1"/>
    <col min="14307" max="14307" width="4.75" style="18" customWidth="1"/>
    <col min="14308" max="14308" width="4.375" style="18" customWidth="1"/>
    <col min="14309" max="14310" width="4.75" style="18" customWidth="1"/>
    <col min="14311" max="14312" width="4.875" style="18" customWidth="1"/>
    <col min="14313" max="14313" width="5" style="18" customWidth="1"/>
    <col min="14314" max="14314" width="4.875" style="18" customWidth="1"/>
    <col min="14315" max="14315" width="4.75" style="18" customWidth="1"/>
    <col min="14316" max="14317" width="4.375" style="18" bestFit="1" customWidth="1"/>
    <col min="14318" max="14319" width="3.875" style="18" customWidth="1"/>
    <col min="14320" max="14320" width="4.875" style="18" bestFit="1" customWidth="1"/>
    <col min="14321" max="14529" width="10.5" style="18"/>
    <col min="14530" max="14530" width="10.5" style="18" customWidth="1"/>
    <col min="14531" max="14531" width="10.25" style="18" customWidth="1"/>
    <col min="14532" max="14532" width="16.125" style="18" customWidth="1"/>
    <col min="14533" max="14533" width="10.75" style="18" customWidth="1"/>
    <col min="14534" max="14535" width="4.125" style="18" customWidth="1"/>
    <col min="14536" max="14536" width="43.25" style="18" bestFit="1" customWidth="1"/>
    <col min="14537" max="14544" width="5.875" style="18" customWidth="1"/>
    <col min="14545" max="14545" width="6.875" style="18" customWidth="1"/>
    <col min="14546" max="14546" width="5.625" style="18" customWidth="1"/>
    <col min="14547" max="14547" width="20.875" style="18" bestFit="1" customWidth="1"/>
    <col min="14548" max="14548" width="14.375" style="18" bestFit="1" customWidth="1"/>
    <col min="14549" max="14549" width="13.875" style="18" bestFit="1" customWidth="1"/>
    <col min="14550" max="14550" width="12.375" style="18" bestFit="1" customWidth="1"/>
    <col min="14551" max="14551" width="12.375" style="18" customWidth="1"/>
    <col min="14552" max="14552" width="15.375" style="18" bestFit="1" customWidth="1"/>
    <col min="14553" max="14553" width="15.875" style="18" bestFit="1" customWidth="1"/>
    <col min="14554" max="14554" width="16.625" style="18" bestFit="1" customWidth="1"/>
    <col min="14555" max="14555" width="14.375" style="18" bestFit="1" customWidth="1"/>
    <col min="14556" max="14557" width="13.875" style="18" bestFit="1" customWidth="1"/>
    <col min="14558" max="14558" width="4.125" style="18" bestFit="1" customWidth="1"/>
    <col min="14559" max="14559" width="4.375" style="18" customWidth="1"/>
    <col min="14560" max="14560" width="4.75" style="18" customWidth="1"/>
    <col min="14561" max="14561" width="5.125" style="18" customWidth="1"/>
    <col min="14562" max="14562" width="4.375" style="18" customWidth="1"/>
    <col min="14563" max="14563" width="4.75" style="18" customWidth="1"/>
    <col min="14564" max="14564" width="4.375" style="18" customWidth="1"/>
    <col min="14565" max="14566" width="4.75" style="18" customWidth="1"/>
    <col min="14567" max="14568" width="4.875" style="18" customWidth="1"/>
    <col min="14569" max="14569" width="5" style="18" customWidth="1"/>
    <col min="14570" max="14570" width="4.875" style="18" customWidth="1"/>
    <col min="14571" max="14571" width="4.75" style="18" customWidth="1"/>
    <col min="14572" max="14573" width="4.375" style="18" bestFit="1" customWidth="1"/>
    <col min="14574" max="14575" width="3.875" style="18" customWidth="1"/>
    <col min="14576" max="14576" width="4.875" style="18" bestFit="1" customWidth="1"/>
    <col min="14577" max="14785" width="10.5" style="18"/>
    <col min="14786" max="14786" width="10.5" style="18" customWidth="1"/>
    <col min="14787" max="14787" width="10.25" style="18" customWidth="1"/>
    <col min="14788" max="14788" width="16.125" style="18" customWidth="1"/>
    <col min="14789" max="14789" width="10.75" style="18" customWidth="1"/>
    <col min="14790" max="14791" width="4.125" style="18" customWidth="1"/>
    <col min="14792" max="14792" width="43.25" style="18" bestFit="1" customWidth="1"/>
    <col min="14793" max="14800" width="5.875" style="18" customWidth="1"/>
    <col min="14801" max="14801" width="6.875" style="18" customWidth="1"/>
    <col min="14802" max="14802" width="5.625" style="18" customWidth="1"/>
    <col min="14803" max="14803" width="20.875" style="18" bestFit="1" customWidth="1"/>
    <col min="14804" max="14804" width="14.375" style="18" bestFit="1" customWidth="1"/>
    <col min="14805" max="14805" width="13.875" style="18" bestFit="1" customWidth="1"/>
    <col min="14806" max="14806" width="12.375" style="18" bestFit="1" customWidth="1"/>
    <col min="14807" max="14807" width="12.375" style="18" customWidth="1"/>
    <col min="14808" max="14808" width="15.375" style="18" bestFit="1" customWidth="1"/>
    <col min="14809" max="14809" width="15.875" style="18" bestFit="1" customWidth="1"/>
    <col min="14810" max="14810" width="16.625" style="18" bestFit="1" customWidth="1"/>
    <col min="14811" max="14811" width="14.375" style="18" bestFit="1" customWidth="1"/>
    <col min="14812" max="14813" width="13.875" style="18" bestFit="1" customWidth="1"/>
    <col min="14814" max="14814" width="4.125" style="18" bestFit="1" customWidth="1"/>
    <col min="14815" max="14815" width="4.375" style="18" customWidth="1"/>
    <col min="14816" max="14816" width="4.75" style="18" customWidth="1"/>
    <col min="14817" max="14817" width="5.125" style="18" customWidth="1"/>
    <col min="14818" max="14818" width="4.375" style="18" customWidth="1"/>
    <col min="14819" max="14819" width="4.75" style="18" customWidth="1"/>
    <col min="14820" max="14820" width="4.375" style="18" customWidth="1"/>
    <col min="14821" max="14822" width="4.75" style="18" customWidth="1"/>
    <col min="14823" max="14824" width="4.875" style="18" customWidth="1"/>
    <col min="14825" max="14825" width="5" style="18" customWidth="1"/>
    <col min="14826" max="14826" width="4.875" style="18" customWidth="1"/>
    <col min="14827" max="14827" width="4.75" style="18" customWidth="1"/>
    <col min="14828" max="14829" width="4.375" style="18" bestFit="1" customWidth="1"/>
    <col min="14830" max="14831" width="3.875" style="18" customWidth="1"/>
    <col min="14832" max="14832" width="4.875" style="18" bestFit="1" customWidth="1"/>
    <col min="14833" max="15041" width="10.5" style="18"/>
    <col min="15042" max="15042" width="10.5" style="18" customWidth="1"/>
    <col min="15043" max="15043" width="10.25" style="18" customWidth="1"/>
    <col min="15044" max="15044" width="16.125" style="18" customWidth="1"/>
    <col min="15045" max="15045" width="10.75" style="18" customWidth="1"/>
    <col min="15046" max="15047" width="4.125" style="18" customWidth="1"/>
    <col min="15048" max="15048" width="43.25" style="18" bestFit="1" customWidth="1"/>
    <col min="15049" max="15056" width="5.875" style="18" customWidth="1"/>
    <col min="15057" max="15057" width="6.875" style="18" customWidth="1"/>
    <col min="15058" max="15058" width="5.625" style="18" customWidth="1"/>
    <col min="15059" max="15059" width="20.875" style="18" bestFit="1" customWidth="1"/>
    <col min="15060" max="15060" width="14.375" style="18" bestFit="1" customWidth="1"/>
    <col min="15061" max="15061" width="13.875" style="18" bestFit="1" customWidth="1"/>
    <col min="15062" max="15062" width="12.375" style="18" bestFit="1" customWidth="1"/>
    <col min="15063" max="15063" width="12.375" style="18" customWidth="1"/>
    <col min="15064" max="15064" width="15.375" style="18" bestFit="1" customWidth="1"/>
    <col min="15065" max="15065" width="15.875" style="18" bestFit="1" customWidth="1"/>
    <col min="15066" max="15066" width="16.625" style="18" bestFit="1" customWidth="1"/>
    <col min="15067" max="15067" width="14.375" style="18" bestFit="1" customWidth="1"/>
    <col min="15068" max="15069" width="13.875" style="18" bestFit="1" customWidth="1"/>
    <col min="15070" max="15070" width="4.125" style="18" bestFit="1" customWidth="1"/>
    <col min="15071" max="15071" width="4.375" style="18" customWidth="1"/>
    <col min="15072" max="15072" width="4.75" style="18" customWidth="1"/>
    <col min="15073" max="15073" width="5.125" style="18" customWidth="1"/>
    <col min="15074" max="15074" width="4.375" style="18" customWidth="1"/>
    <col min="15075" max="15075" width="4.75" style="18" customWidth="1"/>
    <col min="15076" max="15076" width="4.375" style="18" customWidth="1"/>
    <col min="15077" max="15078" width="4.75" style="18" customWidth="1"/>
    <col min="15079" max="15080" width="4.875" style="18" customWidth="1"/>
    <col min="15081" max="15081" width="5" style="18" customWidth="1"/>
    <col min="15082" max="15082" width="4.875" style="18" customWidth="1"/>
    <col min="15083" max="15083" width="4.75" style="18" customWidth="1"/>
    <col min="15084" max="15085" width="4.375" style="18" bestFit="1" customWidth="1"/>
    <col min="15086" max="15087" width="3.875" style="18" customWidth="1"/>
    <col min="15088" max="15088" width="4.875" style="18" bestFit="1" customWidth="1"/>
    <col min="15089" max="15297" width="10.5" style="18"/>
    <col min="15298" max="15298" width="10.5" style="18" customWidth="1"/>
    <col min="15299" max="15299" width="10.25" style="18" customWidth="1"/>
    <col min="15300" max="15300" width="16.125" style="18" customWidth="1"/>
    <col min="15301" max="15301" width="10.75" style="18" customWidth="1"/>
    <col min="15302" max="15303" width="4.125" style="18" customWidth="1"/>
    <col min="15304" max="15304" width="43.25" style="18" bestFit="1" customWidth="1"/>
    <col min="15305" max="15312" width="5.875" style="18" customWidth="1"/>
    <col min="15313" max="15313" width="6.875" style="18" customWidth="1"/>
    <col min="15314" max="15314" width="5.625" style="18" customWidth="1"/>
    <col min="15315" max="15315" width="20.875" style="18" bestFit="1" customWidth="1"/>
    <col min="15316" max="15316" width="14.375" style="18" bestFit="1" customWidth="1"/>
    <col min="15317" max="15317" width="13.875" style="18" bestFit="1" customWidth="1"/>
    <col min="15318" max="15318" width="12.375" style="18" bestFit="1" customWidth="1"/>
    <col min="15319" max="15319" width="12.375" style="18" customWidth="1"/>
    <col min="15320" max="15320" width="15.375" style="18" bestFit="1" customWidth="1"/>
    <col min="15321" max="15321" width="15.875" style="18" bestFit="1" customWidth="1"/>
    <col min="15322" max="15322" width="16.625" style="18" bestFit="1" customWidth="1"/>
    <col min="15323" max="15323" width="14.375" style="18" bestFit="1" customWidth="1"/>
    <col min="15324" max="15325" width="13.875" style="18" bestFit="1" customWidth="1"/>
    <col min="15326" max="15326" width="4.125" style="18" bestFit="1" customWidth="1"/>
    <col min="15327" max="15327" width="4.375" style="18" customWidth="1"/>
    <col min="15328" max="15328" width="4.75" style="18" customWidth="1"/>
    <col min="15329" max="15329" width="5.125" style="18" customWidth="1"/>
    <col min="15330" max="15330" width="4.375" style="18" customWidth="1"/>
    <col min="15331" max="15331" width="4.75" style="18" customWidth="1"/>
    <col min="15332" max="15332" width="4.375" style="18" customWidth="1"/>
    <col min="15333" max="15334" width="4.75" style="18" customWidth="1"/>
    <col min="15335" max="15336" width="4.875" style="18" customWidth="1"/>
    <col min="15337" max="15337" width="5" style="18" customWidth="1"/>
    <col min="15338" max="15338" width="4.875" style="18" customWidth="1"/>
    <col min="15339" max="15339" width="4.75" style="18" customWidth="1"/>
    <col min="15340" max="15341" width="4.375" style="18" bestFit="1" customWidth="1"/>
    <col min="15342" max="15343" width="3.875" style="18" customWidth="1"/>
    <col min="15344" max="15344" width="4.875" style="18" bestFit="1" customWidth="1"/>
    <col min="15345" max="15553" width="10.5" style="18"/>
    <col min="15554" max="15554" width="10.5" style="18" customWidth="1"/>
    <col min="15555" max="15555" width="10.25" style="18" customWidth="1"/>
    <col min="15556" max="15556" width="16.125" style="18" customWidth="1"/>
    <col min="15557" max="15557" width="10.75" style="18" customWidth="1"/>
    <col min="15558" max="15559" width="4.125" style="18" customWidth="1"/>
    <col min="15560" max="15560" width="43.25" style="18" bestFit="1" customWidth="1"/>
    <col min="15561" max="15568" width="5.875" style="18" customWidth="1"/>
    <col min="15569" max="15569" width="6.875" style="18" customWidth="1"/>
    <col min="15570" max="15570" width="5.625" style="18" customWidth="1"/>
    <col min="15571" max="15571" width="20.875" style="18" bestFit="1" customWidth="1"/>
    <col min="15572" max="15572" width="14.375" style="18" bestFit="1" customWidth="1"/>
    <col min="15573" max="15573" width="13.875" style="18" bestFit="1" customWidth="1"/>
    <col min="15574" max="15574" width="12.375" style="18" bestFit="1" customWidth="1"/>
    <col min="15575" max="15575" width="12.375" style="18" customWidth="1"/>
    <col min="15576" max="15576" width="15.375" style="18" bestFit="1" customWidth="1"/>
    <col min="15577" max="15577" width="15.875" style="18" bestFit="1" customWidth="1"/>
    <col min="15578" max="15578" width="16.625" style="18" bestFit="1" customWidth="1"/>
    <col min="15579" max="15579" width="14.375" style="18" bestFit="1" customWidth="1"/>
    <col min="15580" max="15581" width="13.875" style="18" bestFit="1" customWidth="1"/>
    <col min="15582" max="15582" width="4.125" style="18" bestFit="1" customWidth="1"/>
    <col min="15583" max="15583" width="4.375" style="18" customWidth="1"/>
    <col min="15584" max="15584" width="4.75" style="18" customWidth="1"/>
    <col min="15585" max="15585" width="5.125" style="18" customWidth="1"/>
    <col min="15586" max="15586" width="4.375" style="18" customWidth="1"/>
    <col min="15587" max="15587" width="4.75" style="18" customWidth="1"/>
    <col min="15588" max="15588" width="4.375" style="18" customWidth="1"/>
    <col min="15589" max="15590" width="4.75" style="18" customWidth="1"/>
    <col min="15591" max="15592" width="4.875" style="18" customWidth="1"/>
    <col min="15593" max="15593" width="5" style="18" customWidth="1"/>
    <col min="15594" max="15594" width="4.875" style="18" customWidth="1"/>
    <col min="15595" max="15595" width="4.75" style="18" customWidth="1"/>
    <col min="15596" max="15597" width="4.375" style="18" bestFit="1" customWidth="1"/>
    <col min="15598" max="15599" width="3.875" style="18" customWidth="1"/>
    <col min="15600" max="15600" width="4.875" style="18" bestFit="1" customWidth="1"/>
    <col min="15601" max="15809" width="10.5" style="18"/>
    <col min="15810" max="15810" width="10.5" style="18" customWidth="1"/>
    <col min="15811" max="15811" width="10.25" style="18" customWidth="1"/>
    <col min="15812" max="15812" width="16.125" style="18" customWidth="1"/>
    <col min="15813" max="15813" width="10.75" style="18" customWidth="1"/>
    <col min="15814" max="15815" width="4.125" style="18" customWidth="1"/>
    <col min="15816" max="15816" width="43.25" style="18" bestFit="1" customWidth="1"/>
    <col min="15817" max="15824" width="5.875" style="18" customWidth="1"/>
    <col min="15825" max="15825" width="6.875" style="18" customWidth="1"/>
    <col min="15826" max="15826" width="5.625" style="18" customWidth="1"/>
    <col min="15827" max="15827" width="20.875" style="18" bestFit="1" customWidth="1"/>
    <col min="15828" max="15828" width="14.375" style="18" bestFit="1" customWidth="1"/>
    <col min="15829" max="15829" width="13.875" style="18" bestFit="1" customWidth="1"/>
    <col min="15830" max="15830" width="12.375" style="18" bestFit="1" customWidth="1"/>
    <col min="15831" max="15831" width="12.375" style="18" customWidth="1"/>
    <col min="15832" max="15832" width="15.375" style="18" bestFit="1" customWidth="1"/>
    <col min="15833" max="15833" width="15.875" style="18" bestFit="1" customWidth="1"/>
    <col min="15834" max="15834" width="16.625" style="18" bestFit="1" customWidth="1"/>
    <col min="15835" max="15835" width="14.375" style="18" bestFit="1" customWidth="1"/>
    <col min="15836" max="15837" width="13.875" style="18" bestFit="1" customWidth="1"/>
    <col min="15838" max="15838" width="4.125" style="18" bestFit="1" customWidth="1"/>
    <col min="15839" max="15839" width="4.375" style="18" customWidth="1"/>
    <col min="15840" max="15840" width="4.75" style="18" customWidth="1"/>
    <col min="15841" max="15841" width="5.125" style="18" customWidth="1"/>
    <col min="15842" max="15842" width="4.375" style="18" customWidth="1"/>
    <col min="15843" max="15843" width="4.75" style="18" customWidth="1"/>
    <col min="15844" max="15844" width="4.375" style="18" customWidth="1"/>
    <col min="15845" max="15846" width="4.75" style="18" customWidth="1"/>
    <col min="15847" max="15848" width="4.875" style="18" customWidth="1"/>
    <col min="15849" max="15849" width="5" style="18" customWidth="1"/>
    <col min="15850" max="15850" width="4.875" style="18" customWidth="1"/>
    <col min="15851" max="15851" width="4.75" style="18" customWidth="1"/>
    <col min="15852" max="15853" width="4.375" style="18" bestFit="1" customWidth="1"/>
    <col min="15854" max="15855" width="3.875" style="18" customWidth="1"/>
    <col min="15856" max="15856" width="4.875" style="18" bestFit="1" customWidth="1"/>
    <col min="15857" max="16065" width="10.5" style="18"/>
    <col min="16066" max="16066" width="10.5" style="18" customWidth="1"/>
    <col min="16067" max="16067" width="10.25" style="18" customWidth="1"/>
    <col min="16068" max="16068" width="16.125" style="18" customWidth="1"/>
    <col min="16069" max="16069" width="10.75" style="18" customWidth="1"/>
    <col min="16070" max="16071" width="4.125" style="18" customWidth="1"/>
    <col min="16072" max="16072" width="43.25" style="18" bestFit="1" customWidth="1"/>
    <col min="16073" max="16080" width="5.875" style="18" customWidth="1"/>
    <col min="16081" max="16081" width="6.875" style="18" customWidth="1"/>
    <col min="16082" max="16082" width="5.625" style="18" customWidth="1"/>
    <col min="16083" max="16083" width="20.875" style="18" bestFit="1" customWidth="1"/>
    <col min="16084" max="16084" width="14.375" style="18" bestFit="1" customWidth="1"/>
    <col min="16085" max="16085" width="13.875" style="18" bestFit="1" customWidth="1"/>
    <col min="16086" max="16086" width="12.375" style="18" bestFit="1" customWidth="1"/>
    <col min="16087" max="16087" width="12.375" style="18" customWidth="1"/>
    <col min="16088" max="16088" width="15.375" style="18" bestFit="1" customWidth="1"/>
    <col min="16089" max="16089" width="15.875" style="18" bestFit="1" customWidth="1"/>
    <col min="16090" max="16090" width="16.625" style="18" bestFit="1" customWidth="1"/>
    <col min="16091" max="16091" width="14.375" style="18" bestFit="1" customWidth="1"/>
    <col min="16092" max="16093" width="13.875" style="18" bestFit="1" customWidth="1"/>
    <col min="16094" max="16094" width="4.125" style="18" bestFit="1" customWidth="1"/>
    <col min="16095" max="16095" width="4.375" style="18" customWidth="1"/>
    <col min="16096" max="16096" width="4.75" style="18" customWidth="1"/>
    <col min="16097" max="16097" width="5.125" style="18" customWidth="1"/>
    <col min="16098" max="16098" width="4.375" style="18" customWidth="1"/>
    <col min="16099" max="16099" width="4.75" style="18" customWidth="1"/>
    <col min="16100" max="16100" width="4.375" style="18" customWidth="1"/>
    <col min="16101" max="16102" width="4.75" style="18" customWidth="1"/>
    <col min="16103" max="16104" width="4.875" style="18" customWidth="1"/>
    <col min="16105" max="16105" width="5" style="18" customWidth="1"/>
    <col min="16106" max="16106" width="4.875" style="18" customWidth="1"/>
    <col min="16107" max="16107" width="4.75" style="18" customWidth="1"/>
    <col min="16108" max="16109" width="4.375" style="18" bestFit="1" customWidth="1"/>
    <col min="16110" max="16111" width="3.875" style="18" customWidth="1"/>
    <col min="16112" max="16112" width="4.875" style="18" bestFit="1" customWidth="1"/>
    <col min="16113" max="16384" width="10.5" style="18"/>
  </cols>
  <sheetData>
    <row r="1" spans="1:14" ht="37.5" thickBot="1">
      <c r="A1" s="55" t="s">
        <v>4068</v>
      </c>
      <c r="C1" s="281" t="s">
        <v>4035</v>
      </c>
      <c r="D1" s="526">
        <f>'R SKI'!F1</f>
        <v>0</v>
      </c>
      <c r="E1" s="527"/>
      <c r="F1" s="527"/>
      <c r="G1" s="527"/>
      <c r="H1" s="527"/>
      <c r="I1" s="527"/>
      <c r="J1" s="527"/>
      <c r="K1" s="527"/>
      <c r="L1" s="527"/>
    </row>
    <row r="2" spans="1:14" ht="23.25">
      <c r="A2" s="283" t="s">
        <v>4069</v>
      </c>
      <c r="C2" s="284" t="s">
        <v>4034</v>
      </c>
    </row>
    <row r="3" spans="1:14">
      <c r="A3" s="41" t="s">
        <v>1254</v>
      </c>
      <c r="B3" s="41" t="s">
        <v>1255</v>
      </c>
      <c r="C3" s="41" t="s">
        <v>4067</v>
      </c>
      <c r="D3" s="171" t="s">
        <v>4033</v>
      </c>
      <c r="E3" s="304" t="s">
        <v>1258</v>
      </c>
      <c r="F3" s="305"/>
      <c r="G3" s="305"/>
      <c r="H3" s="305"/>
      <c r="I3" s="306"/>
      <c r="J3" s="307"/>
      <c r="K3" s="307"/>
      <c r="L3" s="307"/>
    </row>
    <row r="4" spans="1:14">
      <c r="A4" s="259" t="s">
        <v>1205</v>
      </c>
      <c r="B4" s="235"/>
      <c r="C4" s="236"/>
      <c r="D4" s="308"/>
      <c r="E4" s="309" t="s">
        <v>459</v>
      </c>
      <c r="F4" s="309" t="s">
        <v>460</v>
      </c>
      <c r="G4" s="309" t="s">
        <v>461</v>
      </c>
      <c r="H4" s="309" t="s">
        <v>462</v>
      </c>
      <c r="I4" s="309" t="s">
        <v>463</v>
      </c>
      <c r="J4" s="307"/>
      <c r="K4" s="307"/>
      <c r="L4" s="307"/>
      <c r="N4" s="285">
        <f>C5*D5</f>
        <v>0</v>
      </c>
    </row>
    <row r="5" spans="1:14">
      <c r="A5" s="10" t="s">
        <v>468</v>
      </c>
      <c r="B5" s="10" t="s">
        <v>469</v>
      </c>
      <c r="C5" s="286">
        <v>50600.000000000007</v>
      </c>
      <c r="D5" s="130">
        <f>SUM(E5:L5)</f>
        <v>0</v>
      </c>
      <c r="E5" s="336"/>
      <c r="F5" s="336"/>
      <c r="G5" s="336"/>
      <c r="H5" s="336"/>
      <c r="I5" s="336"/>
      <c r="J5" s="307"/>
      <c r="K5" s="307"/>
      <c r="L5" s="307"/>
      <c r="N5" s="285">
        <f t="shared" ref="N5:N68" si="0">C6*D6</f>
        <v>0</v>
      </c>
    </row>
    <row r="6" spans="1:14">
      <c r="A6" s="10" t="s">
        <v>470</v>
      </c>
      <c r="B6" s="10" t="s">
        <v>728</v>
      </c>
      <c r="C6" s="286">
        <v>41800</v>
      </c>
      <c r="D6" s="130">
        <f>SUM(E6:L6)</f>
        <v>0</v>
      </c>
      <c r="E6" s="337"/>
      <c r="F6" s="337"/>
      <c r="G6" s="337"/>
      <c r="H6" s="337"/>
      <c r="I6" s="337"/>
      <c r="J6" s="307"/>
      <c r="K6" s="307"/>
      <c r="L6" s="307"/>
      <c r="N6" s="285">
        <f t="shared" si="0"/>
        <v>0</v>
      </c>
    </row>
    <row r="7" spans="1:14">
      <c r="A7" s="10" t="s">
        <v>471</v>
      </c>
      <c r="B7" s="10" t="s">
        <v>472</v>
      </c>
      <c r="C7" s="286">
        <v>31900.000000000004</v>
      </c>
      <c r="D7" s="130">
        <f>SUM(E7:L7)</f>
        <v>0</v>
      </c>
      <c r="E7" s="337"/>
      <c r="F7" s="337"/>
      <c r="G7" s="337"/>
      <c r="H7" s="337"/>
      <c r="I7" s="337"/>
      <c r="J7" s="307"/>
      <c r="K7" s="307"/>
      <c r="L7" s="307"/>
      <c r="N7" s="285">
        <f t="shared" si="0"/>
        <v>0</v>
      </c>
    </row>
    <row r="8" spans="1:14">
      <c r="A8" s="10"/>
      <c r="B8" s="10"/>
      <c r="C8" s="287"/>
      <c r="D8" s="310"/>
      <c r="E8" s="311" t="s">
        <v>464</v>
      </c>
      <c r="F8" s="311" t="s">
        <v>465</v>
      </c>
      <c r="G8" s="311" t="s">
        <v>466</v>
      </c>
      <c r="H8" s="311" t="s">
        <v>467</v>
      </c>
      <c r="I8" s="312"/>
      <c r="J8" s="307"/>
      <c r="K8" s="307"/>
      <c r="L8" s="307"/>
      <c r="N8" s="285">
        <f t="shared" si="0"/>
        <v>0</v>
      </c>
    </row>
    <row r="9" spans="1:14">
      <c r="A9" s="10" t="s">
        <v>473</v>
      </c>
      <c r="B9" s="10" t="s">
        <v>474</v>
      </c>
      <c r="C9" s="286">
        <v>40700</v>
      </c>
      <c r="D9" s="130">
        <f>SUM(E9:L9)</f>
        <v>0</v>
      </c>
      <c r="E9" s="313"/>
      <c r="F9" s="338"/>
      <c r="G9" s="338"/>
      <c r="H9" s="338"/>
      <c r="I9" s="314"/>
      <c r="J9" s="307"/>
      <c r="K9" s="307"/>
      <c r="L9" s="307"/>
      <c r="N9" s="285">
        <f t="shared" si="0"/>
        <v>0</v>
      </c>
    </row>
    <row r="10" spans="1:14">
      <c r="A10" s="10" t="s">
        <v>502</v>
      </c>
      <c r="B10" s="10" t="s">
        <v>503</v>
      </c>
      <c r="C10" s="286">
        <v>14300.000000000002</v>
      </c>
      <c r="D10" s="130">
        <f>SUM(E10:L10)</f>
        <v>0</v>
      </c>
      <c r="E10" s="338"/>
      <c r="F10" s="315"/>
      <c r="G10" s="316"/>
      <c r="H10" s="316"/>
      <c r="I10" s="317"/>
      <c r="J10" s="307"/>
      <c r="K10" s="307"/>
      <c r="L10" s="307"/>
      <c r="N10" s="285">
        <f t="shared" si="0"/>
        <v>0</v>
      </c>
    </row>
    <row r="11" spans="1:14">
      <c r="A11" s="10" t="s">
        <v>504</v>
      </c>
      <c r="B11" s="10" t="s">
        <v>505</v>
      </c>
      <c r="C11" s="286">
        <v>14300.000000000002</v>
      </c>
      <c r="D11" s="130">
        <f>SUM(E11:L11)</f>
        <v>0</v>
      </c>
      <c r="E11" s="338"/>
      <c r="F11" s="314"/>
      <c r="G11" s="317"/>
      <c r="H11" s="317"/>
      <c r="I11" s="317"/>
      <c r="J11" s="307"/>
      <c r="K11" s="307"/>
      <c r="L11" s="307"/>
      <c r="N11" s="285">
        <f t="shared" si="0"/>
        <v>0</v>
      </c>
    </row>
    <row r="12" spans="1:14">
      <c r="A12" s="288"/>
      <c r="B12" s="288"/>
      <c r="C12" s="289"/>
      <c r="D12" s="318"/>
      <c r="E12" s="319"/>
      <c r="F12" s="307"/>
      <c r="G12" s="307"/>
      <c r="H12" s="307"/>
      <c r="I12" s="307"/>
      <c r="J12" s="307"/>
      <c r="K12" s="307"/>
      <c r="L12" s="307"/>
      <c r="N12" s="285">
        <f t="shared" si="0"/>
        <v>0</v>
      </c>
    </row>
    <row r="13" spans="1:14">
      <c r="A13" s="259" t="s">
        <v>1213</v>
      </c>
      <c r="B13" s="235"/>
      <c r="C13" s="291"/>
      <c r="D13" s="308"/>
      <c r="E13" s="311" t="s">
        <v>714</v>
      </c>
      <c r="F13" s="320"/>
      <c r="G13" s="317"/>
      <c r="H13" s="307"/>
      <c r="I13" s="317"/>
      <c r="J13" s="307"/>
      <c r="K13" s="307"/>
      <c r="L13" s="307"/>
      <c r="N13" s="285">
        <f t="shared" si="0"/>
        <v>0</v>
      </c>
    </row>
    <row r="14" spans="1:14">
      <c r="A14" s="10" t="s">
        <v>891</v>
      </c>
      <c r="B14" s="10" t="s">
        <v>740</v>
      </c>
      <c r="C14" s="286">
        <v>9900</v>
      </c>
      <c r="D14" s="130">
        <f>SUM(E14:L14)</f>
        <v>0</v>
      </c>
      <c r="E14" s="338"/>
      <c r="F14" s="314"/>
      <c r="G14" s="317"/>
      <c r="H14" s="317"/>
      <c r="I14" s="317"/>
      <c r="J14" s="307"/>
      <c r="K14" s="307"/>
      <c r="L14" s="307"/>
      <c r="N14" s="285">
        <f t="shared" si="0"/>
        <v>0</v>
      </c>
    </row>
    <row r="15" spans="1:14">
      <c r="A15" s="288"/>
      <c r="B15" s="288"/>
      <c r="C15" s="289"/>
      <c r="D15" s="318"/>
      <c r="E15" s="319"/>
      <c r="F15" s="321"/>
      <c r="G15" s="307"/>
      <c r="H15" s="307"/>
      <c r="I15" s="307"/>
      <c r="J15" s="307"/>
      <c r="K15" s="307"/>
      <c r="L15" s="307"/>
      <c r="N15" s="285">
        <f t="shared" si="0"/>
        <v>0</v>
      </c>
    </row>
    <row r="16" spans="1:14">
      <c r="A16" s="259" t="s">
        <v>1214</v>
      </c>
      <c r="B16" s="235"/>
      <c r="C16" s="291"/>
      <c r="D16" s="308"/>
      <c r="E16" s="311" t="s">
        <v>466</v>
      </c>
      <c r="F16" s="311" t="s">
        <v>467</v>
      </c>
      <c r="G16" s="314"/>
      <c r="H16" s="307"/>
      <c r="I16" s="317"/>
      <c r="J16" s="307"/>
      <c r="K16" s="307"/>
      <c r="L16" s="307"/>
      <c r="N16" s="285">
        <f t="shared" si="0"/>
        <v>0</v>
      </c>
    </row>
    <row r="17" spans="1:14">
      <c r="A17" s="10" t="s">
        <v>475</v>
      </c>
      <c r="B17" s="10" t="s">
        <v>476</v>
      </c>
      <c r="C17" s="286">
        <v>36300</v>
      </c>
      <c r="D17" s="130">
        <f>SUM(E17:L17)</f>
        <v>0</v>
      </c>
      <c r="E17" s="339"/>
      <c r="F17" s="339"/>
      <c r="G17" s="314"/>
      <c r="H17" s="317"/>
      <c r="I17" s="317"/>
      <c r="J17" s="307"/>
      <c r="K17" s="307"/>
      <c r="L17" s="307"/>
      <c r="N17" s="285">
        <f t="shared" si="0"/>
        <v>0</v>
      </c>
    </row>
    <row r="18" spans="1:14">
      <c r="A18" s="10" t="s">
        <v>477</v>
      </c>
      <c r="B18" s="10" t="s">
        <v>478</v>
      </c>
      <c r="C18" s="286">
        <v>36300</v>
      </c>
      <c r="D18" s="130">
        <f>SUM(E18:L18)</f>
        <v>0</v>
      </c>
      <c r="E18" s="339"/>
      <c r="F18" s="339"/>
      <c r="G18" s="314"/>
      <c r="H18" s="317"/>
      <c r="I18" s="317"/>
      <c r="J18" s="307"/>
      <c r="K18" s="307"/>
      <c r="L18" s="307"/>
      <c r="N18" s="285">
        <f t="shared" si="0"/>
        <v>0</v>
      </c>
    </row>
    <row r="19" spans="1:14">
      <c r="A19" s="288"/>
      <c r="B19" s="288"/>
      <c r="C19" s="289"/>
      <c r="D19" s="318"/>
      <c r="E19" s="319"/>
      <c r="F19" s="319"/>
      <c r="G19" s="321"/>
      <c r="H19" s="307"/>
      <c r="I19" s="307"/>
      <c r="J19" s="307"/>
      <c r="K19" s="307"/>
      <c r="L19" s="307"/>
      <c r="N19" s="285">
        <f t="shared" si="0"/>
        <v>0</v>
      </c>
    </row>
    <row r="20" spans="1:14">
      <c r="A20" s="259" t="s">
        <v>1179</v>
      </c>
      <c r="B20" s="235"/>
      <c r="C20" s="291"/>
      <c r="D20" s="308"/>
      <c r="E20" s="311" t="s">
        <v>1217</v>
      </c>
      <c r="F20" s="311" t="s">
        <v>466</v>
      </c>
      <c r="G20" s="311" t="s">
        <v>467</v>
      </c>
      <c r="H20" s="320"/>
      <c r="I20" s="317"/>
      <c r="J20" s="307"/>
      <c r="K20" s="307"/>
      <c r="L20" s="307"/>
      <c r="N20" s="285">
        <f t="shared" si="0"/>
        <v>0</v>
      </c>
    </row>
    <row r="21" spans="1:14">
      <c r="A21" s="10" t="s">
        <v>892</v>
      </c>
      <c r="B21" s="10" t="s">
        <v>479</v>
      </c>
      <c r="C21" s="286">
        <v>22000</v>
      </c>
      <c r="D21" s="130">
        <f t="shared" ref="D21:D27" si="1">SUM(E21:L21)</f>
        <v>0</v>
      </c>
      <c r="E21" s="338"/>
      <c r="F21" s="338"/>
      <c r="G21" s="338"/>
      <c r="H21" s="314"/>
      <c r="I21" s="317"/>
      <c r="J21" s="307"/>
      <c r="K21" s="307"/>
      <c r="L21" s="307"/>
      <c r="N21" s="285">
        <f t="shared" si="0"/>
        <v>0</v>
      </c>
    </row>
    <row r="22" spans="1:14">
      <c r="A22" s="10" t="s">
        <v>894</v>
      </c>
      <c r="B22" s="10" t="s">
        <v>898</v>
      </c>
      <c r="C22" s="286">
        <v>22000</v>
      </c>
      <c r="D22" s="130">
        <f t="shared" si="1"/>
        <v>0</v>
      </c>
      <c r="E22" s="313"/>
      <c r="F22" s="338"/>
      <c r="G22" s="338"/>
      <c r="H22" s="314"/>
      <c r="I22" s="317"/>
      <c r="J22" s="307"/>
      <c r="K22" s="307"/>
      <c r="L22" s="307"/>
      <c r="N22" s="285">
        <f t="shared" si="0"/>
        <v>0</v>
      </c>
    </row>
    <row r="23" spans="1:14">
      <c r="A23" s="10" t="s">
        <v>895</v>
      </c>
      <c r="B23" s="10" t="s">
        <v>481</v>
      </c>
      <c r="C23" s="286">
        <v>22000</v>
      </c>
      <c r="D23" s="130">
        <f t="shared" si="1"/>
        <v>0</v>
      </c>
      <c r="E23" s="338"/>
      <c r="F23" s="338"/>
      <c r="G23" s="338"/>
      <c r="H23" s="314"/>
      <c r="I23" s="317"/>
      <c r="J23" s="307"/>
      <c r="K23" s="307"/>
      <c r="L23" s="307"/>
      <c r="N23" s="285">
        <f t="shared" si="0"/>
        <v>0</v>
      </c>
    </row>
    <row r="24" spans="1:14">
      <c r="A24" s="10" t="s">
        <v>482</v>
      </c>
      <c r="B24" s="10" t="s">
        <v>483</v>
      </c>
      <c r="C24" s="286">
        <v>23100.000000000004</v>
      </c>
      <c r="D24" s="130">
        <f t="shared" si="1"/>
        <v>0</v>
      </c>
      <c r="E24" s="313"/>
      <c r="F24" s="338"/>
      <c r="G24" s="338"/>
      <c r="H24" s="314"/>
      <c r="I24" s="317"/>
      <c r="J24" s="307"/>
      <c r="K24" s="307"/>
      <c r="L24" s="307"/>
      <c r="N24" s="285">
        <f t="shared" si="0"/>
        <v>0</v>
      </c>
    </row>
    <row r="25" spans="1:14">
      <c r="A25" s="10" t="s">
        <v>484</v>
      </c>
      <c r="B25" s="10" t="s">
        <v>485</v>
      </c>
      <c r="C25" s="286">
        <v>23100.000000000004</v>
      </c>
      <c r="D25" s="130">
        <f t="shared" si="1"/>
        <v>0</v>
      </c>
      <c r="E25" s="313"/>
      <c r="F25" s="338"/>
      <c r="G25" s="338"/>
      <c r="H25" s="314"/>
      <c r="I25" s="317"/>
      <c r="J25" s="307"/>
      <c r="K25" s="307"/>
      <c r="L25" s="307"/>
      <c r="N25" s="285">
        <f t="shared" si="0"/>
        <v>0</v>
      </c>
    </row>
    <row r="26" spans="1:14">
      <c r="A26" s="10" t="s">
        <v>486</v>
      </c>
      <c r="B26" s="10" t="s">
        <v>487</v>
      </c>
      <c r="C26" s="286">
        <v>19800</v>
      </c>
      <c r="D26" s="130">
        <f t="shared" si="1"/>
        <v>0</v>
      </c>
      <c r="E26" s="313"/>
      <c r="F26" s="338"/>
      <c r="G26" s="338"/>
      <c r="H26" s="314"/>
      <c r="I26" s="317"/>
      <c r="J26" s="307"/>
      <c r="K26" s="307"/>
      <c r="L26" s="307"/>
      <c r="N26" s="285">
        <f t="shared" si="0"/>
        <v>0</v>
      </c>
    </row>
    <row r="27" spans="1:14">
      <c r="A27" s="10" t="s">
        <v>488</v>
      </c>
      <c r="B27" s="10" t="s">
        <v>489</v>
      </c>
      <c r="C27" s="286">
        <v>19800</v>
      </c>
      <c r="D27" s="130">
        <f t="shared" si="1"/>
        <v>0</v>
      </c>
      <c r="E27" s="313"/>
      <c r="F27" s="338"/>
      <c r="G27" s="338"/>
      <c r="H27" s="314"/>
      <c r="I27" s="317"/>
      <c r="J27" s="307"/>
      <c r="K27" s="307"/>
      <c r="L27" s="307"/>
      <c r="N27" s="285">
        <f t="shared" si="0"/>
        <v>0</v>
      </c>
    </row>
    <row r="28" spans="1:14">
      <c r="A28" s="288"/>
      <c r="B28" s="288"/>
      <c r="C28" s="289"/>
      <c r="D28" s="318"/>
      <c r="E28" s="319"/>
      <c r="F28" s="319"/>
      <c r="G28" s="322"/>
      <c r="H28" s="307"/>
      <c r="I28" s="307"/>
      <c r="J28" s="307"/>
      <c r="K28" s="307"/>
      <c r="L28" s="307"/>
      <c r="N28" s="285">
        <f t="shared" si="0"/>
        <v>0</v>
      </c>
    </row>
    <row r="29" spans="1:14">
      <c r="A29" s="259" t="s">
        <v>1215</v>
      </c>
      <c r="B29" s="235"/>
      <c r="C29" s="291"/>
      <c r="D29" s="308"/>
      <c r="E29" s="311" t="s">
        <v>465</v>
      </c>
      <c r="F29" s="311" t="s">
        <v>466</v>
      </c>
      <c r="G29" s="320"/>
      <c r="H29" s="307"/>
      <c r="I29" s="307"/>
      <c r="J29" s="307"/>
      <c r="K29" s="307"/>
      <c r="L29" s="307"/>
      <c r="N29" s="285">
        <f t="shared" si="0"/>
        <v>0</v>
      </c>
    </row>
    <row r="30" spans="1:14">
      <c r="A30" s="10" t="s">
        <v>490</v>
      </c>
      <c r="B30" s="10" t="s">
        <v>491</v>
      </c>
      <c r="C30" s="286">
        <v>36300</v>
      </c>
      <c r="D30" s="130">
        <f t="shared" ref="D30:D31" si="2">SUM(E30:L30)</f>
        <v>0</v>
      </c>
      <c r="E30" s="338"/>
      <c r="F30" s="338"/>
      <c r="G30" s="314"/>
      <c r="H30" s="317"/>
      <c r="I30" s="317"/>
      <c r="J30" s="307"/>
      <c r="K30" s="307"/>
      <c r="L30" s="307"/>
      <c r="N30" s="285">
        <f t="shared" si="0"/>
        <v>0</v>
      </c>
    </row>
    <row r="31" spans="1:14">
      <c r="A31" s="10" t="s">
        <v>492</v>
      </c>
      <c r="B31" s="10" t="s">
        <v>493</v>
      </c>
      <c r="C31" s="286">
        <v>36300</v>
      </c>
      <c r="D31" s="130">
        <f t="shared" si="2"/>
        <v>0</v>
      </c>
      <c r="E31" s="338"/>
      <c r="F31" s="338"/>
      <c r="G31" s="314"/>
      <c r="H31" s="317"/>
      <c r="I31" s="317"/>
      <c r="J31" s="307"/>
      <c r="K31" s="307"/>
      <c r="L31" s="307"/>
      <c r="N31" s="285">
        <f t="shared" si="0"/>
        <v>0</v>
      </c>
    </row>
    <row r="32" spans="1:14">
      <c r="A32" s="288"/>
      <c r="B32" s="288"/>
      <c r="C32" s="289"/>
      <c r="D32" s="318"/>
      <c r="E32" s="319"/>
      <c r="F32" s="319"/>
      <c r="G32" s="321"/>
      <c r="H32" s="307"/>
      <c r="I32" s="307"/>
      <c r="J32" s="307"/>
      <c r="K32" s="307"/>
      <c r="L32" s="307"/>
      <c r="N32" s="285">
        <f t="shared" si="0"/>
        <v>0</v>
      </c>
    </row>
    <row r="33" spans="1:14">
      <c r="A33" s="259" t="s">
        <v>1184</v>
      </c>
      <c r="B33" s="235"/>
      <c r="C33" s="291"/>
      <c r="D33" s="308"/>
      <c r="E33" s="311" t="s">
        <v>465</v>
      </c>
      <c r="F33" s="311" t="s">
        <v>466</v>
      </c>
      <c r="G33" s="311" t="s">
        <v>467</v>
      </c>
      <c r="H33" s="320"/>
      <c r="I33" s="317"/>
      <c r="J33" s="307"/>
      <c r="K33" s="307"/>
      <c r="L33" s="307"/>
      <c r="N33" s="285">
        <f t="shared" si="0"/>
        <v>0</v>
      </c>
    </row>
    <row r="34" spans="1:14">
      <c r="A34" s="10" t="s">
        <v>893</v>
      </c>
      <c r="B34" s="10" t="s">
        <v>480</v>
      </c>
      <c r="C34" s="286">
        <v>22000</v>
      </c>
      <c r="D34" s="130">
        <f t="shared" ref="D34:D39" si="3">SUM(E34:L34)</f>
        <v>0</v>
      </c>
      <c r="E34" s="338"/>
      <c r="F34" s="338"/>
      <c r="G34" s="323"/>
      <c r="H34" s="314"/>
      <c r="I34" s="317"/>
      <c r="J34" s="307"/>
      <c r="K34" s="307"/>
      <c r="L34" s="307"/>
      <c r="N34" s="285">
        <f t="shared" si="0"/>
        <v>0</v>
      </c>
    </row>
    <row r="35" spans="1:14">
      <c r="A35" s="10" t="s">
        <v>895</v>
      </c>
      <c r="B35" s="10" t="s">
        <v>481</v>
      </c>
      <c r="C35" s="286">
        <v>22000</v>
      </c>
      <c r="D35" s="130">
        <f t="shared" si="3"/>
        <v>0</v>
      </c>
      <c r="E35" s="338"/>
      <c r="F35" s="338"/>
      <c r="G35" s="338"/>
      <c r="H35" s="314"/>
      <c r="I35" s="317"/>
      <c r="J35" s="307"/>
      <c r="K35" s="307"/>
      <c r="L35" s="307"/>
      <c r="N35" s="285">
        <f t="shared" si="0"/>
        <v>0</v>
      </c>
    </row>
    <row r="36" spans="1:14">
      <c r="A36" s="10" t="s">
        <v>494</v>
      </c>
      <c r="B36" s="10" t="s">
        <v>495</v>
      </c>
      <c r="C36" s="286">
        <v>23100.000000000004</v>
      </c>
      <c r="D36" s="130">
        <f t="shared" si="3"/>
        <v>0</v>
      </c>
      <c r="E36" s="338"/>
      <c r="F36" s="338"/>
      <c r="G36" s="323"/>
      <c r="H36" s="314"/>
      <c r="I36" s="317"/>
      <c r="J36" s="307"/>
      <c r="K36" s="307"/>
      <c r="L36" s="307"/>
      <c r="N36" s="285">
        <f t="shared" si="0"/>
        <v>0</v>
      </c>
    </row>
    <row r="37" spans="1:14">
      <c r="A37" s="10" t="s">
        <v>496</v>
      </c>
      <c r="B37" s="10" t="s">
        <v>497</v>
      </c>
      <c r="C37" s="286">
        <v>23100.000000000004</v>
      </c>
      <c r="D37" s="130">
        <f t="shared" si="3"/>
        <v>0</v>
      </c>
      <c r="E37" s="338"/>
      <c r="F37" s="338"/>
      <c r="G37" s="323"/>
      <c r="H37" s="314"/>
      <c r="I37" s="317"/>
      <c r="J37" s="307"/>
      <c r="K37" s="307"/>
      <c r="L37" s="307"/>
      <c r="N37" s="285">
        <f t="shared" si="0"/>
        <v>0</v>
      </c>
    </row>
    <row r="38" spans="1:14">
      <c r="A38" s="10" t="s">
        <v>498</v>
      </c>
      <c r="B38" s="10" t="s">
        <v>499</v>
      </c>
      <c r="C38" s="286">
        <v>19800</v>
      </c>
      <c r="D38" s="130">
        <f t="shared" si="3"/>
        <v>0</v>
      </c>
      <c r="E38" s="338"/>
      <c r="F38" s="338"/>
      <c r="G38" s="323"/>
      <c r="H38" s="314"/>
      <c r="I38" s="317"/>
      <c r="J38" s="307"/>
      <c r="K38" s="307"/>
      <c r="L38" s="307"/>
      <c r="N38" s="285">
        <f t="shared" si="0"/>
        <v>0</v>
      </c>
    </row>
    <row r="39" spans="1:14">
      <c r="A39" s="10" t="s">
        <v>500</v>
      </c>
      <c r="B39" s="10" t="s">
        <v>501</v>
      </c>
      <c r="C39" s="286">
        <v>19800</v>
      </c>
      <c r="D39" s="130">
        <f t="shared" si="3"/>
        <v>0</v>
      </c>
      <c r="E39" s="338"/>
      <c r="F39" s="338"/>
      <c r="G39" s="323"/>
      <c r="H39" s="314"/>
      <c r="I39" s="317"/>
      <c r="J39" s="307"/>
      <c r="K39" s="307"/>
      <c r="L39" s="307"/>
      <c r="N39" s="285">
        <f t="shared" si="0"/>
        <v>0</v>
      </c>
    </row>
    <row r="40" spans="1:14">
      <c r="A40" s="288"/>
      <c r="B40" s="288"/>
      <c r="C40" s="289"/>
      <c r="D40" s="318"/>
      <c r="E40" s="319"/>
      <c r="F40" s="319"/>
      <c r="G40" s="322"/>
      <c r="H40" s="307"/>
      <c r="I40" s="307"/>
      <c r="J40" s="307"/>
      <c r="K40" s="307"/>
      <c r="L40" s="307"/>
      <c r="N40" s="285">
        <f t="shared" si="0"/>
        <v>0</v>
      </c>
    </row>
    <row r="41" spans="1:14">
      <c r="A41" s="259" t="s">
        <v>1216</v>
      </c>
      <c r="B41" s="235"/>
      <c r="C41" s="291"/>
      <c r="D41" s="308"/>
      <c r="E41" s="311" t="s">
        <v>464</v>
      </c>
      <c r="F41" s="311" t="s">
        <v>465</v>
      </c>
      <c r="G41" s="314"/>
      <c r="H41" s="307"/>
      <c r="I41" s="317"/>
      <c r="J41" s="307"/>
      <c r="K41" s="307"/>
      <c r="L41" s="307"/>
      <c r="N41" s="285">
        <f t="shared" si="0"/>
        <v>0</v>
      </c>
    </row>
    <row r="42" spans="1:14">
      <c r="A42" s="10" t="s">
        <v>896</v>
      </c>
      <c r="B42" s="10" t="s">
        <v>507</v>
      </c>
      <c r="C42" s="286">
        <v>12100.000000000002</v>
      </c>
      <c r="D42" s="130">
        <f t="shared" ref="D42:D43" si="4">SUM(E42:L42)</f>
        <v>0</v>
      </c>
      <c r="E42" s="338"/>
      <c r="F42" s="338"/>
      <c r="G42" s="314"/>
      <c r="H42" s="317"/>
      <c r="I42" s="317"/>
      <c r="J42" s="307"/>
      <c r="K42" s="307"/>
      <c r="L42" s="307"/>
      <c r="N42" s="285">
        <f t="shared" si="0"/>
        <v>0</v>
      </c>
    </row>
    <row r="43" spans="1:14">
      <c r="A43" s="10" t="s">
        <v>897</v>
      </c>
      <c r="B43" s="10" t="s">
        <v>506</v>
      </c>
      <c r="C43" s="286">
        <v>12100.000000000002</v>
      </c>
      <c r="D43" s="130">
        <f t="shared" si="4"/>
        <v>0</v>
      </c>
      <c r="E43" s="338"/>
      <c r="F43" s="338"/>
      <c r="G43" s="314"/>
      <c r="H43" s="317"/>
      <c r="I43" s="317"/>
      <c r="J43" s="307"/>
      <c r="K43" s="307"/>
      <c r="L43" s="307"/>
      <c r="N43" s="285">
        <f t="shared" si="0"/>
        <v>0</v>
      </c>
    </row>
    <row r="44" spans="1:14">
      <c r="A44" s="292"/>
      <c r="B44" s="292"/>
      <c r="C44" s="293"/>
      <c r="D44" s="324"/>
      <c r="E44" s="307"/>
      <c r="F44" s="307"/>
      <c r="G44" s="317"/>
      <c r="H44" s="317"/>
      <c r="I44" s="317"/>
      <c r="J44" s="307"/>
      <c r="K44" s="307"/>
      <c r="L44" s="307"/>
      <c r="N44" s="285">
        <f t="shared" si="0"/>
        <v>0</v>
      </c>
    </row>
    <row r="45" spans="1:14" ht="23.25">
      <c r="A45" s="283" t="s">
        <v>4070</v>
      </c>
      <c r="C45" s="294"/>
      <c r="D45" s="325"/>
      <c r="E45" s="307"/>
      <c r="F45" s="307"/>
      <c r="G45" s="307"/>
      <c r="H45" s="307"/>
      <c r="I45" s="307"/>
      <c r="J45" s="307"/>
      <c r="K45" s="307"/>
      <c r="L45" s="307"/>
      <c r="N45" s="285"/>
    </row>
    <row r="46" spans="1:14">
      <c r="A46" s="41" t="s">
        <v>1254</v>
      </c>
      <c r="B46" s="41" t="s">
        <v>1255</v>
      </c>
      <c r="C46" s="100" t="s">
        <v>4067</v>
      </c>
      <c r="D46" s="171" t="s">
        <v>4033</v>
      </c>
      <c r="E46" s="171" t="s">
        <v>1258</v>
      </c>
      <c r="F46" s="307"/>
      <c r="G46" s="307"/>
      <c r="H46" s="307"/>
      <c r="I46" s="307"/>
      <c r="J46" s="307"/>
      <c r="K46" s="307"/>
      <c r="L46" s="307"/>
      <c r="N46" s="285">
        <f t="shared" si="0"/>
        <v>0</v>
      </c>
    </row>
    <row r="47" spans="1:14">
      <c r="A47" s="259" t="s">
        <v>1205</v>
      </c>
      <c r="B47" s="235"/>
      <c r="C47" s="236"/>
      <c r="D47" s="308"/>
      <c r="E47" s="311" t="s">
        <v>714</v>
      </c>
      <c r="F47" s="307"/>
      <c r="G47" s="307"/>
      <c r="H47" s="307"/>
      <c r="I47" s="307"/>
      <c r="J47" s="307"/>
      <c r="K47" s="307"/>
      <c r="L47" s="307"/>
      <c r="N47" s="285">
        <f t="shared" si="0"/>
        <v>0</v>
      </c>
    </row>
    <row r="48" spans="1:14">
      <c r="A48" s="10" t="s">
        <v>508</v>
      </c>
      <c r="B48" s="10" t="s">
        <v>509</v>
      </c>
      <c r="C48" s="287">
        <v>42900</v>
      </c>
      <c r="D48" s="130">
        <f t="shared" ref="D48:D54" si="5">SUM(E48:L48)</f>
        <v>0</v>
      </c>
      <c r="E48" s="338"/>
      <c r="F48" s="307"/>
      <c r="G48" s="307"/>
      <c r="H48" s="307"/>
      <c r="I48" s="307"/>
      <c r="J48" s="307"/>
      <c r="K48" s="307"/>
      <c r="L48" s="307"/>
      <c r="N48" s="285">
        <f t="shared" si="0"/>
        <v>0</v>
      </c>
    </row>
    <row r="49" spans="1:14">
      <c r="A49" s="10" t="s">
        <v>510</v>
      </c>
      <c r="B49" s="10" t="s">
        <v>511</v>
      </c>
      <c r="C49" s="287">
        <v>23100.000000000004</v>
      </c>
      <c r="D49" s="130">
        <f t="shared" si="5"/>
        <v>0</v>
      </c>
      <c r="E49" s="338"/>
      <c r="F49" s="307"/>
      <c r="G49" s="307"/>
      <c r="H49" s="307"/>
      <c r="I49" s="307"/>
      <c r="J49" s="307"/>
      <c r="K49" s="307"/>
      <c r="L49" s="307"/>
      <c r="N49" s="285">
        <f t="shared" si="0"/>
        <v>0</v>
      </c>
    </row>
    <row r="50" spans="1:14">
      <c r="A50" s="10" t="s">
        <v>512</v>
      </c>
      <c r="B50" s="10" t="s">
        <v>513</v>
      </c>
      <c r="C50" s="287">
        <v>23100.000000000004</v>
      </c>
      <c r="D50" s="130">
        <f t="shared" si="5"/>
        <v>0</v>
      </c>
      <c r="E50" s="338"/>
      <c r="F50" s="307"/>
      <c r="G50" s="307"/>
      <c r="H50" s="307"/>
      <c r="I50" s="307"/>
      <c r="J50" s="307"/>
      <c r="K50" s="307"/>
      <c r="L50" s="307"/>
      <c r="N50" s="285">
        <f t="shared" si="0"/>
        <v>0</v>
      </c>
    </row>
    <row r="51" spans="1:14">
      <c r="A51" s="10" t="s">
        <v>514</v>
      </c>
      <c r="B51" s="10" t="s">
        <v>515</v>
      </c>
      <c r="C51" s="287">
        <v>23100.000000000004</v>
      </c>
      <c r="D51" s="130">
        <f t="shared" si="5"/>
        <v>0</v>
      </c>
      <c r="E51" s="338"/>
      <c r="F51" s="307"/>
      <c r="G51" s="307"/>
      <c r="H51" s="307"/>
      <c r="I51" s="307"/>
      <c r="J51" s="307"/>
      <c r="K51" s="307"/>
      <c r="L51" s="307"/>
      <c r="N51" s="285">
        <f t="shared" si="0"/>
        <v>0</v>
      </c>
    </row>
    <row r="52" spans="1:14">
      <c r="A52" s="10" t="s">
        <v>516</v>
      </c>
      <c r="B52" s="10" t="s">
        <v>517</v>
      </c>
      <c r="C52" s="287">
        <v>23100.000000000004</v>
      </c>
      <c r="D52" s="130">
        <f t="shared" si="5"/>
        <v>0</v>
      </c>
      <c r="E52" s="338"/>
      <c r="F52" s="307"/>
      <c r="G52" s="307"/>
      <c r="H52" s="307"/>
      <c r="I52" s="307"/>
      <c r="J52" s="307"/>
      <c r="K52" s="307"/>
      <c r="L52" s="307"/>
      <c r="N52" s="285">
        <f t="shared" si="0"/>
        <v>0</v>
      </c>
    </row>
    <row r="53" spans="1:14">
      <c r="A53" s="10" t="s">
        <v>530</v>
      </c>
      <c r="B53" s="10" t="s">
        <v>531</v>
      </c>
      <c r="C53" s="287">
        <v>11000</v>
      </c>
      <c r="D53" s="130">
        <f t="shared" si="5"/>
        <v>0</v>
      </c>
      <c r="E53" s="338"/>
      <c r="F53" s="307"/>
      <c r="G53" s="307"/>
      <c r="H53" s="307"/>
      <c r="I53" s="307"/>
      <c r="J53" s="307"/>
      <c r="K53" s="307"/>
      <c r="L53" s="307"/>
      <c r="N53" s="285">
        <f t="shared" si="0"/>
        <v>0</v>
      </c>
    </row>
    <row r="54" spans="1:14">
      <c r="A54" s="10" t="s">
        <v>532</v>
      </c>
      <c r="B54" s="10" t="s">
        <v>691</v>
      </c>
      <c r="C54" s="287">
        <v>11000</v>
      </c>
      <c r="D54" s="130">
        <f t="shared" si="5"/>
        <v>0</v>
      </c>
      <c r="E54" s="338"/>
      <c r="F54" s="307"/>
      <c r="G54" s="307"/>
      <c r="H54" s="307"/>
      <c r="I54" s="307"/>
      <c r="J54" s="307"/>
      <c r="K54" s="307"/>
      <c r="L54" s="307"/>
      <c r="N54" s="285">
        <f t="shared" si="0"/>
        <v>0</v>
      </c>
    </row>
    <row r="55" spans="1:14">
      <c r="A55" s="288"/>
      <c r="B55" s="288"/>
      <c r="C55" s="289"/>
      <c r="D55" s="318"/>
      <c r="E55" s="319"/>
      <c r="F55" s="307"/>
      <c r="G55" s="307"/>
      <c r="H55" s="307"/>
      <c r="I55" s="307"/>
      <c r="J55" s="307"/>
      <c r="K55" s="307"/>
      <c r="L55" s="307"/>
      <c r="N55" s="285">
        <f t="shared" si="0"/>
        <v>0</v>
      </c>
    </row>
    <row r="56" spans="1:14">
      <c r="A56" s="259" t="s">
        <v>1184</v>
      </c>
      <c r="B56" s="235"/>
      <c r="C56" s="291"/>
      <c r="D56" s="308"/>
      <c r="E56" s="311" t="s">
        <v>714</v>
      </c>
      <c r="F56" s="307"/>
      <c r="G56" s="307"/>
      <c r="H56" s="307"/>
      <c r="I56" s="307"/>
      <c r="J56" s="307"/>
      <c r="K56" s="307"/>
      <c r="L56" s="307"/>
      <c r="N56" s="285">
        <f t="shared" si="0"/>
        <v>0</v>
      </c>
    </row>
    <row r="57" spans="1:14">
      <c r="A57" s="10" t="s">
        <v>525</v>
      </c>
      <c r="B57" s="10" t="s">
        <v>689</v>
      </c>
      <c r="C57" s="287">
        <v>36300</v>
      </c>
      <c r="D57" s="130">
        <f t="shared" ref="D57:D60" si="6">SUM(E57:L57)</f>
        <v>0</v>
      </c>
      <c r="E57" s="338"/>
      <c r="F57" s="307"/>
      <c r="G57" s="307"/>
      <c r="H57" s="307"/>
      <c r="I57" s="307"/>
      <c r="J57" s="307"/>
      <c r="K57" s="307"/>
      <c r="L57" s="307"/>
      <c r="N57" s="285">
        <f t="shared" si="0"/>
        <v>0</v>
      </c>
    </row>
    <row r="58" spans="1:14">
      <c r="A58" s="10" t="s">
        <v>526</v>
      </c>
      <c r="B58" s="10" t="s">
        <v>690</v>
      </c>
      <c r="C58" s="287">
        <v>36300</v>
      </c>
      <c r="D58" s="130">
        <f t="shared" si="6"/>
        <v>0</v>
      </c>
      <c r="E58" s="338"/>
      <c r="F58" s="307"/>
      <c r="G58" s="307"/>
      <c r="H58" s="307"/>
      <c r="I58" s="307"/>
      <c r="J58" s="307"/>
      <c r="K58" s="307"/>
      <c r="L58" s="307"/>
      <c r="N58" s="285">
        <f t="shared" si="0"/>
        <v>0</v>
      </c>
    </row>
    <row r="59" spans="1:14">
      <c r="A59" s="10" t="s">
        <v>527</v>
      </c>
      <c r="B59" s="10" t="s">
        <v>528</v>
      </c>
      <c r="C59" s="287">
        <v>19800</v>
      </c>
      <c r="D59" s="130">
        <f t="shared" si="6"/>
        <v>0</v>
      </c>
      <c r="E59" s="338"/>
      <c r="F59" s="307"/>
      <c r="G59" s="307"/>
      <c r="H59" s="307"/>
      <c r="I59" s="307"/>
      <c r="J59" s="307"/>
      <c r="K59" s="307"/>
      <c r="L59" s="307"/>
      <c r="N59" s="285">
        <f t="shared" si="0"/>
        <v>0</v>
      </c>
    </row>
    <row r="60" spans="1:14">
      <c r="A60" s="10" t="s">
        <v>529</v>
      </c>
      <c r="B60" s="10" t="s">
        <v>718</v>
      </c>
      <c r="C60" s="287">
        <v>19800</v>
      </c>
      <c r="D60" s="130">
        <f t="shared" si="6"/>
        <v>0</v>
      </c>
      <c r="E60" s="338"/>
      <c r="F60" s="307"/>
      <c r="G60" s="307"/>
      <c r="H60" s="307"/>
      <c r="I60" s="307"/>
      <c r="J60" s="307"/>
      <c r="K60" s="307"/>
      <c r="L60" s="307"/>
      <c r="N60" s="285">
        <f t="shared" si="0"/>
        <v>0</v>
      </c>
    </row>
    <row r="61" spans="1:14">
      <c r="A61" s="288"/>
      <c r="B61" s="288"/>
      <c r="C61" s="289"/>
      <c r="D61" s="318"/>
      <c r="E61" s="319"/>
      <c r="F61" s="307"/>
      <c r="G61" s="307"/>
      <c r="H61" s="307"/>
      <c r="I61" s="307"/>
      <c r="J61" s="307"/>
      <c r="K61" s="307"/>
      <c r="L61" s="307"/>
      <c r="N61" s="285">
        <f t="shared" si="0"/>
        <v>0</v>
      </c>
    </row>
    <row r="62" spans="1:14">
      <c r="A62" s="259" t="s">
        <v>1179</v>
      </c>
      <c r="B62" s="235"/>
      <c r="C62" s="291"/>
      <c r="D62" s="308"/>
      <c r="E62" s="311" t="s">
        <v>714</v>
      </c>
      <c r="F62" s="307"/>
      <c r="G62" s="307"/>
      <c r="H62" s="307"/>
      <c r="I62" s="307"/>
      <c r="J62" s="307"/>
      <c r="K62" s="307"/>
      <c r="L62" s="307"/>
      <c r="N62" s="285">
        <f t="shared" si="0"/>
        <v>0</v>
      </c>
    </row>
    <row r="63" spans="1:14">
      <c r="A63" s="10" t="s">
        <v>518</v>
      </c>
      <c r="B63" s="10" t="s">
        <v>687</v>
      </c>
      <c r="C63" s="287">
        <v>36300</v>
      </c>
      <c r="D63" s="130">
        <f t="shared" ref="D63:D69" si="7">SUM(E63:L63)</f>
        <v>0</v>
      </c>
      <c r="E63" s="338"/>
      <c r="F63" s="307"/>
      <c r="G63" s="307"/>
      <c r="H63" s="307"/>
      <c r="I63" s="307"/>
      <c r="J63" s="307"/>
      <c r="K63" s="307"/>
      <c r="L63" s="307"/>
      <c r="N63" s="285">
        <f t="shared" si="0"/>
        <v>0</v>
      </c>
    </row>
    <row r="64" spans="1:14">
      <c r="A64" s="10" t="s">
        <v>519</v>
      </c>
      <c r="B64" s="10" t="s">
        <v>688</v>
      </c>
      <c r="C64" s="287">
        <v>36300</v>
      </c>
      <c r="D64" s="130">
        <f t="shared" si="7"/>
        <v>0</v>
      </c>
      <c r="E64" s="338"/>
      <c r="F64" s="307"/>
      <c r="G64" s="307"/>
      <c r="H64" s="307"/>
      <c r="I64" s="307"/>
      <c r="J64" s="307"/>
      <c r="K64" s="307"/>
      <c r="L64" s="307"/>
      <c r="N64" s="285">
        <f t="shared" si="0"/>
        <v>0</v>
      </c>
    </row>
    <row r="65" spans="1:14">
      <c r="A65" s="10" t="s">
        <v>679</v>
      </c>
      <c r="B65" s="10" t="s">
        <v>680</v>
      </c>
      <c r="C65" s="287">
        <v>28600.000000000004</v>
      </c>
      <c r="D65" s="130">
        <f t="shared" si="7"/>
        <v>0</v>
      </c>
      <c r="E65" s="338"/>
      <c r="F65" s="307"/>
      <c r="G65" s="307"/>
      <c r="H65" s="307"/>
      <c r="I65" s="307"/>
      <c r="J65" s="307"/>
      <c r="K65" s="307"/>
      <c r="L65" s="307"/>
      <c r="N65" s="285">
        <f t="shared" si="0"/>
        <v>0</v>
      </c>
    </row>
    <row r="66" spans="1:14">
      <c r="A66" s="10" t="s">
        <v>681</v>
      </c>
      <c r="B66" s="10" t="s">
        <v>682</v>
      </c>
      <c r="C66" s="287">
        <v>28600.000000000004</v>
      </c>
      <c r="D66" s="130">
        <f t="shared" si="7"/>
        <v>0</v>
      </c>
      <c r="E66" s="338"/>
      <c r="F66" s="307"/>
      <c r="G66" s="307"/>
      <c r="H66" s="307"/>
      <c r="I66" s="307"/>
      <c r="J66" s="307"/>
      <c r="K66" s="307"/>
      <c r="L66" s="307"/>
      <c r="N66" s="285">
        <f t="shared" si="0"/>
        <v>0</v>
      </c>
    </row>
    <row r="67" spans="1:14">
      <c r="A67" s="10" t="s">
        <v>520</v>
      </c>
      <c r="B67" s="10" t="s">
        <v>521</v>
      </c>
      <c r="C67" s="287">
        <v>16500</v>
      </c>
      <c r="D67" s="130">
        <f t="shared" si="7"/>
        <v>0</v>
      </c>
      <c r="E67" s="338"/>
      <c r="F67" s="307"/>
      <c r="G67" s="307"/>
      <c r="H67" s="307"/>
      <c r="I67" s="307"/>
      <c r="J67" s="307"/>
      <c r="K67" s="307"/>
      <c r="L67" s="307"/>
      <c r="N67" s="285">
        <f t="shared" si="0"/>
        <v>0</v>
      </c>
    </row>
    <row r="68" spans="1:14">
      <c r="A68" s="10" t="s">
        <v>523</v>
      </c>
      <c r="B68" s="10" t="s">
        <v>524</v>
      </c>
      <c r="C68" s="287">
        <v>16500</v>
      </c>
      <c r="D68" s="130">
        <f t="shared" si="7"/>
        <v>0</v>
      </c>
      <c r="E68" s="338"/>
      <c r="F68" s="307"/>
      <c r="G68" s="307"/>
      <c r="H68" s="307"/>
      <c r="I68" s="307"/>
      <c r="J68" s="307"/>
      <c r="K68" s="307"/>
      <c r="L68" s="307"/>
      <c r="N68" s="285">
        <f t="shared" si="0"/>
        <v>0</v>
      </c>
    </row>
    <row r="69" spans="1:14">
      <c r="A69" s="10" t="s">
        <v>522</v>
      </c>
      <c r="B69" s="10" t="s">
        <v>686</v>
      </c>
      <c r="C69" s="287">
        <v>16500</v>
      </c>
      <c r="D69" s="130">
        <f t="shared" si="7"/>
        <v>0</v>
      </c>
      <c r="E69" s="338"/>
      <c r="F69" s="307"/>
      <c r="G69" s="307"/>
      <c r="H69" s="307"/>
      <c r="I69" s="307"/>
      <c r="J69" s="307"/>
      <c r="K69" s="307"/>
      <c r="L69" s="307"/>
      <c r="N69" s="285">
        <f t="shared" ref="N69:N132" si="8">C70*D70</f>
        <v>0</v>
      </c>
    </row>
    <row r="70" spans="1:14">
      <c r="A70" s="288"/>
      <c r="B70" s="288"/>
      <c r="C70" s="289"/>
      <c r="D70" s="318"/>
      <c r="E70" s="319"/>
      <c r="F70" s="307"/>
      <c r="G70" s="307"/>
      <c r="H70" s="307"/>
      <c r="I70" s="307"/>
      <c r="J70" s="307"/>
      <c r="K70" s="307"/>
      <c r="L70" s="307"/>
      <c r="N70" s="285">
        <f t="shared" si="8"/>
        <v>0</v>
      </c>
    </row>
    <row r="71" spans="1:14">
      <c r="A71" s="259" t="s">
        <v>1204</v>
      </c>
      <c r="B71" s="235"/>
      <c r="C71" s="291"/>
      <c r="D71" s="308"/>
      <c r="E71" s="311" t="s">
        <v>714</v>
      </c>
      <c r="F71" s="307"/>
      <c r="G71" s="307"/>
      <c r="H71" s="307"/>
      <c r="I71" s="307"/>
      <c r="J71" s="307"/>
      <c r="K71" s="307"/>
      <c r="L71" s="307"/>
      <c r="N71" s="285">
        <f t="shared" si="8"/>
        <v>0</v>
      </c>
    </row>
    <row r="72" spans="1:14">
      <c r="A72" s="10" t="s">
        <v>533</v>
      </c>
      <c r="B72" s="10" t="s">
        <v>534</v>
      </c>
      <c r="C72" s="287">
        <v>9900</v>
      </c>
      <c r="D72" s="130">
        <f t="shared" ref="D72:D75" si="9">SUM(E72:L72)</f>
        <v>0</v>
      </c>
      <c r="E72" s="338"/>
      <c r="F72" s="307"/>
      <c r="G72" s="307"/>
      <c r="H72" s="307"/>
      <c r="I72" s="307"/>
      <c r="J72" s="307"/>
      <c r="K72" s="307"/>
      <c r="L72" s="307"/>
      <c r="N72" s="285">
        <f t="shared" si="8"/>
        <v>0</v>
      </c>
    </row>
    <row r="73" spans="1:14">
      <c r="A73" s="10" t="s">
        <v>535</v>
      </c>
      <c r="B73" s="10" t="s">
        <v>536</v>
      </c>
      <c r="C73" s="287">
        <v>9900</v>
      </c>
      <c r="D73" s="130">
        <f t="shared" si="9"/>
        <v>0</v>
      </c>
      <c r="E73" s="338"/>
      <c r="F73" s="307"/>
      <c r="G73" s="307"/>
      <c r="H73" s="307"/>
      <c r="I73" s="307"/>
      <c r="J73" s="307"/>
      <c r="K73" s="307"/>
      <c r="L73" s="307"/>
      <c r="N73" s="285">
        <f t="shared" si="8"/>
        <v>0</v>
      </c>
    </row>
    <row r="74" spans="1:14">
      <c r="A74" s="10" t="s">
        <v>537</v>
      </c>
      <c r="B74" s="10" t="s">
        <v>538</v>
      </c>
      <c r="C74" s="287">
        <v>9900</v>
      </c>
      <c r="D74" s="130">
        <f t="shared" si="9"/>
        <v>0</v>
      </c>
      <c r="E74" s="338"/>
      <c r="F74" s="307"/>
      <c r="G74" s="307"/>
      <c r="H74" s="307"/>
      <c r="I74" s="307"/>
      <c r="J74" s="307"/>
      <c r="K74" s="307"/>
      <c r="L74" s="307"/>
      <c r="N74" s="285">
        <f t="shared" si="8"/>
        <v>0</v>
      </c>
    </row>
    <row r="75" spans="1:14">
      <c r="A75" s="10" t="s">
        <v>539</v>
      </c>
      <c r="B75" s="10" t="s">
        <v>540</v>
      </c>
      <c r="C75" s="287">
        <v>7700.0000000000009</v>
      </c>
      <c r="D75" s="130">
        <f t="shared" si="9"/>
        <v>0</v>
      </c>
      <c r="E75" s="338"/>
      <c r="F75" s="307"/>
      <c r="G75" s="307"/>
      <c r="H75" s="307"/>
      <c r="I75" s="307"/>
      <c r="J75" s="307"/>
      <c r="K75" s="307"/>
      <c r="L75" s="307"/>
      <c r="N75" s="285">
        <f t="shared" si="8"/>
        <v>0</v>
      </c>
    </row>
    <row r="76" spans="1:14">
      <c r="A76" s="292"/>
      <c r="B76" s="292"/>
      <c r="C76" s="294"/>
      <c r="D76" s="324"/>
      <c r="E76" s="307"/>
      <c r="F76" s="307"/>
      <c r="G76" s="317"/>
      <c r="H76" s="317"/>
      <c r="I76" s="317"/>
      <c r="J76" s="307"/>
      <c r="K76" s="307"/>
      <c r="L76" s="307"/>
      <c r="N76" s="285">
        <f t="shared" si="8"/>
        <v>0</v>
      </c>
    </row>
    <row r="77" spans="1:14" ht="23.25">
      <c r="A77" s="283" t="s">
        <v>4071</v>
      </c>
      <c r="C77" s="294"/>
      <c r="D77" s="325"/>
      <c r="E77" s="307"/>
      <c r="F77" s="307"/>
      <c r="G77" s="307"/>
      <c r="H77" s="307"/>
      <c r="I77" s="307"/>
      <c r="J77" s="307"/>
      <c r="K77" s="307"/>
      <c r="L77" s="307"/>
      <c r="N77" s="285"/>
    </row>
    <row r="78" spans="1:14">
      <c r="A78" s="41" t="s">
        <v>1254</v>
      </c>
      <c r="B78" s="41" t="s">
        <v>1255</v>
      </c>
      <c r="C78" s="100" t="s">
        <v>4067</v>
      </c>
      <c r="D78" s="171" t="s">
        <v>4033</v>
      </c>
      <c r="E78" s="304" t="s">
        <v>1258</v>
      </c>
      <c r="F78" s="326"/>
      <c r="G78" s="326"/>
      <c r="H78" s="326"/>
      <c r="I78" s="326"/>
      <c r="J78" s="326"/>
      <c r="K78" s="326"/>
      <c r="L78" s="327"/>
      <c r="N78" s="285">
        <f t="shared" si="8"/>
        <v>0</v>
      </c>
    </row>
    <row r="79" spans="1:14">
      <c r="A79" s="259" t="s">
        <v>1205</v>
      </c>
      <c r="B79" s="235"/>
      <c r="C79" s="236"/>
      <c r="D79" s="308"/>
      <c r="E79" s="510">
        <v>115</v>
      </c>
      <c r="F79" s="510">
        <v>120</v>
      </c>
      <c r="G79" s="510">
        <v>125</v>
      </c>
      <c r="H79" s="510">
        <v>130</v>
      </c>
      <c r="I79" s="510">
        <v>135</v>
      </c>
      <c r="J79" s="510">
        <v>140</v>
      </c>
      <c r="K79" s="320"/>
      <c r="L79" s="307"/>
      <c r="N79" s="285">
        <f t="shared" si="8"/>
        <v>0</v>
      </c>
    </row>
    <row r="80" spans="1:14">
      <c r="A80" s="10" t="s">
        <v>581</v>
      </c>
      <c r="B80" s="23" t="s">
        <v>582</v>
      </c>
      <c r="C80" s="295">
        <v>28600.000000000004</v>
      </c>
      <c r="D80" s="130">
        <f t="shared" ref="D80:D83" si="10">SUM(E80:L80)</f>
        <v>0</v>
      </c>
      <c r="E80" s="338"/>
      <c r="F80" s="338"/>
      <c r="G80" s="338"/>
      <c r="H80" s="338"/>
      <c r="I80" s="338"/>
      <c r="J80" s="313"/>
      <c r="K80" s="320"/>
      <c r="L80" s="307"/>
      <c r="N80" s="285">
        <f t="shared" si="8"/>
        <v>0</v>
      </c>
    </row>
    <row r="81" spans="1:14">
      <c r="A81" s="10" t="s">
        <v>583</v>
      </c>
      <c r="B81" s="23" t="s">
        <v>584</v>
      </c>
      <c r="C81" s="295">
        <v>22000</v>
      </c>
      <c r="D81" s="130">
        <f t="shared" si="10"/>
        <v>0</v>
      </c>
      <c r="E81" s="338"/>
      <c r="F81" s="338"/>
      <c r="G81" s="338"/>
      <c r="H81" s="338"/>
      <c r="I81" s="338"/>
      <c r="J81" s="313"/>
      <c r="K81" s="320"/>
      <c r="L81" s="307"/>
      <c r="N81" s="285">
        <f t="shared" si="8"/>
        <v>0</v>
      </c>
    </row>
    <row r="82" spans="1:14">
      <c r="A82" s="10" t="s">
        <v>585</v>
      </c>
      <c r="B82" s="23" t="s">
        <v>586</v>
      </c>
      <c r="C82" s="295">
        <v>22000</v>
      </c>
      <c r="D82" s="130">
        <f t="shared" si="10"/>
        <v>0</v>
      </c>
      <c r="E82" s="338"/>
      <c r="F82" s="338"/>
      <c r="G82" s="338"/>
      <c r="H82" s="338"/>
      <c r="I82" s="338"/>
      <c r="J82" s="338"/>
      <c r="K82" s="320"/>
      <c r="L82" s="307"/>
      <c r="N82" s="285">
        <f t="shared" si="8"/>
        <v>0</v>
      </c>
    </row>
    <row r="83" spans="1:14">
      <c r="A83" s="10" t="s">
        <v>587</v>
      </c>
      <c r="B83" s="23" t="s">
        <v>588</v>
      </c>
      <c r="C83" s="295">
        <v>22000</v>
      </c>
      <c r="D83" s="130">
        <f t="shared" si="10"/>
        <v>0</v>
      </c>
      <c r="E83" s="338"/>
      <c r="F83" s="338"/>
      <c r="G83" s="338"/>
      <c r="H83" s="338"/>
      <c r="I83" s="338"/>
      <c r="J83" s="338"/>
      <c r="K83" s="320"/>
      <c r="L83" s="307"/>
      <c r="N83" s="285">
        <f t="shared" si="8"/>
        <v>0</v>
      </c>
    </row>
    <row r="84" spans="1:14">
      <c r="A84" s="288"/>
      <c r="B84" s="296"/>
      <c r="C84" s="297"/>
      <c r="D84" s="328"/>
      <c r="E84" s="319"/>
      <c r="F84" s="322"/>
      <c r="G84" s="322"/>
      <c r="H84" s="322"/>
      <c r="I84" s="322"/>
      <c r="J84" s="322"/>
      <c r="K84" s="307"/>
      <c r="L84" s="307"/>
      <c r="N84" s="285">
        <f t="shared" si="8"/>
        <v>0</v>
      </c>
    </row>
    <row r="85" spans="1:14">
      <c r="A85" s="259" t="s">
        <v>1211</v>
      </c>
      <c r="B85" s="235"/>
      <c r="C85" s="291"/>
      <c r="D85" s="308"/>
      <c r="E85" s="311" t="s">
        <v>714</v>
      </c>
      <c r="F85" s="320"/>
      <c r="G85" s="307"/>
      <c r="H85" s="307"/>
      <c r="I85" s="307"/>
      <c r="J85" s="307"/>
      <c r="K85" s="307"/>
      <c r="L85" s="307"/>
      <c r="N85" s="285">
        <f t="shared" si="8"/>
        <v>0</v>
      </c>
    </row>
    <row r="86" spans="1:14">
      <c r="A86" s="10" t="s">
        <v>1119</v>
      </c>
      <c r="B86" s="23" t="s">
        <v>1210</v>
      </c>
      <c r="C86" s="295">
        <v>31900.000000000004</v>
      </c>
      <c r="D86" s="130">
        <f>SUM(E86:L86)</f>
        <v>0</v>
      </c>
      <c r="E86" s="338"/>
      <c r="F86" s="445"/>
      <c r="G86" s="321"/>
      <c r="H86" s="321"/>
      <c r="I86" s="321"/>
      <c r="J86" s="321"/>
      <c r="K86" s="307"/>
      <c r="L86" s="307"/>
      <c r="N86" s="285">
        <f t="shared" si="8"/>
        <v>0</v>
      </c>
    </row>
    <row r="87" spans="1:14">
      <c r="A87" s="10"/>
      <c r="B87" s="23"/>
      <c r="C87" s="295"/>
      <c r="D87" s="329"/>
      <c r="E87" s="311">
        <v>110</v>
      </c>
      <c r="F87" s="311">
        <v>115</v>
      </c>
      <c r="G87" s="311">
        <v>120</v>
      </c>
      <c r="H87" s="311">
        <v>125</v>
      </c>
      <c r="I87" s="311">
        <v>130</v>
      </c>
      <c r="J87" s="311">
        <v>135</v>
      </c>
      <c r="K87" s="320"/>
      <c r="L87" s="307"/>
      <c r="N87" s="285">
        <f t="shared" si="8"/>
        <v>0</v>
      </c>
    </row>
    <row r="88" spans="1:14">
      <c r="A88" s="10" t="s">
        <v>589</v>
      </c>
      <c r="B88" s="23" t="s">
        <v>590</v>
      </c>
      <c r="C88" s="295">
        <v>14300.000000000002</v>
      </c>
      <c r="D88" s="130">
        <f t="shared" ref="D88:D90" si="11">SUM(E88:L88)</f>
        <v>0</v>
      </c>
      <c r="E88" s="338"/>
      <c r="F88" s="338"/>
      <c r="G88" s="338"/>
      <c r="H88" s="338"/>
      <c r="I88" s="338"/>
      <c r="J88" s="338"/>
      <c r="K88" s="320"/>
      <c r="L88" s="307"/>
      <c r="N88" s="285">
        <f t="shared" si="8"/>
        <v>0</v>
      </c>
    </row>
    <row r="89" spans="1:14">
      <c r="A89" s="10" t="s">
        <v>1111</v>
      </c>
      <c r="B89" s="23" t="s">
        <v>1112</v>
      </c>
      <c r="C89" s="295">
        <v>9900</v>
      </c>
      <c r="D89" s="130">
        <f t="shared" si="11"/>
        <v>0</v>
      </c>
      <c r="E89" s="338"/>
      <c r="F89" s="338"/>
      <c r="G89" s="338"/>
      <c r="H89" s="338"/>
      <c r="I89" s="338"/>
      <c r="J89" s="338"/>
      <c r="K89" s="320"/>
      <c r="L89" s="307"/>
      <c r="N89" s="285">
        <f t="shared" si="8"/>
        <v>0</v>
      </c>
    </row>
    <row r="90" spans="1:14">
      <c r="A90" s="10" t="s">
        <v>1120</v>
      </c>
      <c r="B90" s="23" t="s">
        <v>591</v>
      </c>
      <c r="C90" s="295">
        <v>6600.0000000000009</v>
      </c>
      <c r="D90" s="130">
        <f t="shared" si="11"/>
        <v>0</v>
      </c>
      <c r="E90" s="338"/>
      <c r="F90" s="338"/>
      <c r="G90" s="338"/>
      <c r="H90" s="338"/>
      <c r="I90" s="338"/>
      <c r="J90" s="338"/>
      <c r="K90" s="320"/>
      <c r="L90" s="307"/>
      <c r="N90" s="285">
        <f t="shared" si="8"/>
        <v>0</v>
      </c>
    </row>
    <row r="91" spans="1:14">
      <c r="A91" s="288"/>
      <c r="B91" s="296"/>
      <c r="C91" s="297"/>
      <c r="D91" s="328"/>
      <c r="E91" s="319"/>
      <c r="F91" s="322"/>
      <c r="G91" s="322"/>
      <c r="H91" s="322"/>
      <c r="I91" s="322"/>
      <c r="J91" s="322"/>
      <c r="K91" s="307"/>
      <c r="L91" s="307"/>
      <c r="N91" s="285">
        <f t="shared" si="8"/>
        <v>0</v>
      </c>
    </row>
    <row r="92" spans="1:14">
      <c r="A92" s="259" t="s">
        <v>1197</v>
      </c>
      <c r="B92" s="235"/>
      <c r="C92" s="291"/>
      <c r="D92" s="308"/>
      <c r="E92" s="311" t="s">
        <v>714</v>
      </c>
      <c r="F92" s="320"/>
      <c r="G92" s="307"/>
      <c r="H92" s="307"/>
      <c r="I92" s="307"/>
      <c r="J92" s="307"/>
      <c r="K92" s="307"/>
      <c r="L92" s="307"/>
      <c r="N92" s="285">
        <f t="shared" si="8"/>
        <v>0</v>
      </c>
    </row>
    <row r="93" spans="1:14">
      <c r="A93" s="10" t="s">
        <v>1113</v>
      </c>
      <c r="B93" s="23" t="s">
        <v>592</v>
      </c>
      <c r="C93" s="295">
        <v>18700</v>
      </c>
      <c r="D93" s="130">
        <f>SUM(E93:L93)</f>
        <v>0</v>
      </c>
      <c r="E93" s="338"/>
      <c r="F93" s="445"/>
      <c r="G93" s="321"/>
      <c r="H93" s="321"/>
      <c r="I93" s="321"/>
      <c r="J93" s="321"/>
      <c r="K93" s="307"/>
      <c r="L93" s="307"/>
      <c r="N93" s="285">
        <f t="shared" si="8"/>
        <v>0</v>
      </c>
    </row>
    <row r="94" spans="1:14">
      <c r="A94" s="10"/>
      <c r="B94" s="23"/>
      <c r="C94" s="295"/>
      <c r="D94" s="329"/>
      <c r="E94" s="311">
        <v>110</v>
      </c>
      <c r="F94" s="311">
        <v>115</v>
      </c>
      <c r="G94" s="311">
        <v>120</v>
      </c>
      <c r="H94" s="311">
        <v>125</v>
      </c>
      <c r="I94" s="311">
        <v>130</v>
      </c>
      <c r="J94" s="311">
        <v>135</v>
      </c>
      <c r="K94" s="320"/>
      <c r="L94" s="307"/>
      <c r="N94" s="285">
        <f t="shared" si="8"/>
        <v>0</v>
      </c>
    </row>
    <row r="95" spans="1:14">
      <c r="A95" s="10" t="s">
        <v>721</v>
      </c>
      <c r="B95" s="23" t="s">
        <v>593</v>
      </c>
      <c r="C95" s="295">
        <v>14300.000000000002</v>
      </c>
      <c r="D95" s="130">
        <f>SUM(E95:L95)</f>
        <v>0</v>
      </c>
      <c r="E95" s="338"/>
      <c r="F95" s="338"/>
      <c r="G95" s="338"/>
      <c r="H95" s="338"/>
      <c r="I95" s="338"/>
      <c r="J95" s="338"/>
      <c r="K95" s="320"/>
      <c r="L95" s="307"/>
      <c r="N95" s="285">
        <f t="shared" si="8"/>
        <v>0</v>
      </c>
    </row>
    <row r="96" spans="1:14">
      <c r="A96" s="288"/>
      <c r="B96" s="296"/>
      <c r="C96" s="297"/>
      <c r="D96" s="328"/>
      <c r="E96" s="319"/>
      <c r="F96" s="319"/>
      <c r="G96" s="319"/>
      <c r="H96" s="319"/>
      <c r="I96" s="319"/>
      <c r="J96" s="322"/>
      <c r="K96" s="307"/>
      <c r="L96" s="307"/>
      <c r="N96" s="285">
        <f t="shared" si="8"/>
        <v>0</v>
      </c>
    </row>
    <row r="97" spans="1:14">
      <c r="A97" s="259" t="s">
        <v>1208</v>
      </c>
      <c r="B97" s="235"/>
      <c r="C97" s="291"/>
      <c r="D97" s="308"/>
      <c r="E97" s="311">
        <v>105</v>
      </c>
      <c r="F97" s="311">
        <v>110</v>
      </c>
      <c r="G97" s="311">
        <v>115</v>
      </c>
      <c r="H97" s="311">
        <v>120</v>
      </c>
      <c r="I97" s="311">
        <v>125</v>
      </c>
      <c r="J97" s="320"/>
      <c r="K97" s="307"/>
      <c r="L97" s="307"/>
      <c r="N97" s="285">
        <f t="shared" si="8"/>
        <v>0</v>
      </c>
    </row>
    <row r="98" spans="1:14">
      <c r="A98" s="10" t="s">
        <v>719</v>
      </c>
      <c r="B98" s="23" t="s">
        <v>594</v>
      </c>
      <c r="C98" s="295">
        <v>8800</v>
      </c>
      <c r="D98" s="130">
        <f t="shared" ref="D98:D100" si="12">SUM(E98:L98)</f>
        <v>0</v>
      </c>
      <c r="E98" s="338"/>
      <c r="F98" s="338"/>
      <c r="G98" s="338"/>
      <c r="H98" s="338"/>
      <c r="I98" s="338"/>
      <c r="J98" s="320"/>
      <c r="K98" s="307"/>
      <c r="L98" s="307"/>
      <c r="N98" s="285">
        <f t="shared" si="8"/>
        <v>0</v>
      </c>
    </row>
    <row r="99" spans="1:14">
      <c r="A99" s="10" t="s">
        <v>720</v>
      </c>
      <c r="B99" s="23" t="s">
        <v>595</v>
      </c>
      <c r="C99" s="295">
        <v>8800</v>
      </c>
      <c r="D99" s="130">
        <f t="shared" si="12"/>
        <v>0</v>
      </c>
      <c r="E99" s="338"/>
      <c r="F99" s="338"/>
      <c r="G99" s="338"/>
      <c r="H99" s="338"/>
      <c r="I99" s="338"/>
      <c r="J99" s="320"/>
      <c r="K99" s="307"/>
      <c r="L99" s="307"/>
      <c r="N99" s="285">
        <f t="shared" si="8"/>
        <v>0</v>
      </c>
    </row>
    <row r="100" spans="1:14">
      <c r="A100" s="10" t="s">
        <v>1121</v>
      </c>
      <c r="B100" s="23" t="s">
        <v>1114</v>
      </c>
      <c r="C100" s="295">
        <v>6600.0000000000009</v>
      </c>
      <c r="D100" s="130">
        <f t="shared" si="12"/>
        <v>0</v>
      </c>
      <c r="E100" s="338"/>
      <c r="F100" s="338"/>
      <c r="G100" s="338"/>
      <c r="H100" s="338"/>
      <c r="I100" s="338"/>
      <c r="J100" s="320"/>
      <c r="K100" s="307"/>
      <c r="L100" s="307"/>
      <c r="N100" s="285">
        <f t="shared" si="8"/>
        <v>0</v>
      </c>
    </row>
    <row r="101" spans="1:14">
      <c r="A101" s="288"/>
      <c r="B101" s="296"/>
      <c r="C101" s="297"/>
      <c r="D101" s="328"/>
      <c r="E101" s="319"/>
      <c r="F101" s="319"/>
      <c r="G101" s="319"/>
      <c r="H101" s="319"/>
      <c r="I101" s="319"/>
      <c r="J101" s="307"/>
      <c r="K101" s="307"/>
      <c r="L101" s="307"/>
      <c r="N101" s="285">
        <f t="shared" si="8"/>
        <v>0</v>
      </c>
    </row>
    <row r="102" spans="1:14">
      <c r="A102" s="259" t="s">
        <v>1212</v>
      </c>
      <c r="B102" s="235"/>
      <c r="C102" s="291"/>
      <c r="D102" s="308"/>
      <c r="E102" s="311">
        <v>90</v>
      </c>
      <c r="F102" s="311">
        <v>95</v>
      </c>
      <c r="G102" s="311">
        <v>100</v>
      </c>
      <c r="H102" s="311">
        <v>105</v>
      </c>
      <c r="I102" s="311">
        <v>110</v>
      </c>
      <c r="J102" s="320"/>
      <c r="K102" s="307"/>
      <c r="L102" s="307"/>
      <c r="N102" s="285">
        <f t="shared" si="8"/>
        <v>0</v>
      </c>
    </row>
    <row r="103" spans="1:14">
      <c r="A103" s="10" t="s">
        <v>596</v>
      </c>
      <c r="B103" s="23" t="s">
        <v>1048</v>
      </c>
      <c r="C103" s="295">
        <v>17600</v>
      </c>
      <c r="D103" s="130">
        <f t="shared" ref="D103:D104" si="13">SUM(E103:L103)</f>
        <v>0</v>
      </c>
      <c r="E103" s="338"/>
      <c r="F103" s="338"/>
      <c r="G103" s="338"/>
      <c r="H103" s="338"/>
      <c r="I103" s="338"/>
      <c r="J103" s="320"/>
      <c r="K103" s="307"/>
      <c r="L103" s="307"/>
      <c r="N103" s="285">
        <f t="shared" si="8"/>
        <v>0</v>
      </c>
    </row>
    <row r="104" spans="1:14">
      <c r="A104" s="10" t="s">
        <v>597</v>
      </c>
      <c r="B104" s="23" t="s">
        <v>1049</v>
      </c>
      <c r="C104" s="295">
        <v>17600</v>
      </c>
      <c r="D104" s="130">
        <f t="shared" si="13"/>
        <v>0</v>
      </c>
      <c r="E104" s="338"/>
      <c r="F104" s="338"/>
      <c r="G104" s="338"/>
      <c r="H104" s="338"/>
      <c r="I104" s="338"/>
      <c r="J104" s="320"/>
      <c r="K104" s="307"/>
      <c r="L104" s="307"/>
      <c r="N104" s="285">
        <f t="shared" si="8"/>
        <v>0</v>
      </c>
    </row>
    <row r="105" spans="1:14">
      <c r="A105" s="288"/>
      <c r="B105" s="296"/>
      <c r="C105" s="297"/>
      <c r="D105" s="328"/>
      <c r="E105" s="319"/>
      <c r="F105" s="319"/>
      <c r="G105" s="319"/>
      <c r="H105" s="319"/>
      <c r="I105" s="319"/>
      <c r="J105" s="321"/>
      <c r="K105" s="321"/>
      <c r="L105" s="321"/>
      <c r="N105" s="285">
        <f t="shared" si="8"/>
        <v>0</v>
      </c>
    </row>
    <row r="106" spans="1:14">
      <c r="A106" s="259" t="s">
        <v>1204</v>
      </c>
      <c r="B106" s="235"/>
      <c r="C106" s="291"/>
      <c r="D106" s="308"/>
      <c r="E106" s="311">
        <v>70</v>
      </c>
      <c r="F106" s="311">
        <v>75</v>
      </c>
      <c r="G106" s="311">
        <v>80</v>
      </c>
      <c r="H106" s="311">
        <v>85</v>
      </c>
      <c r="I106" s="311">
        <v>90</v>
      </c>
      <c r="J106" s="311">
        <v>95</v>
      </c>
      <c r="K106" s="311">
        <v>100</v>
      </c>
      <c r="L106" s="311">
        <v>105</v>
      </c>
      <c r="N106" s="285">
        <f t="shared" si="8"/>
        <v>0</v>
      </c>
    </row>
    <row r="107" spans="1:14">
      <c r="A107" s="10" t="s">
        <v>1122</v>
      </c>
      <c r="B107" s="23" t="s">
        <v>1050</v>
      </c>
      <c r="C107" s="295">
        <v>4950</v>
      </c>
      <c r="D107" s="130">
        <f t="shared" ref="D107:D108" si="14">SUM(E107:L107)</f>
        <v>0</v>
      </c>
      <c r="E107" s="313"/>
      <c r="F107" s="313"/>
      <c r="G107" s="313"/>
      <c r="H107" s="313"/>
      <c r="I107" s="338"/>
      <c r="J107" s="338"/>
      <c r="K107" s="338"/>
      <c r="L107" s="338"/>
      <c r="N107" s="285">
        <f t="shared" si="8"/>
        <v>0</v>
      </c>
    </row>
    <row r="108" spans="1:14">
      <c r="A108" s="10" t="s">
        <v>1123</v>
      </c>
      <c r="B108" s="23" t="s">
        <v>1051</v>
      </c>
      <c r="C108" s="295">
        <v>4950</v>
      </c>
      <c r="D108" s="130">
        <f t="shared" si="14"/>
        <v>0</v>
      </c>
      <c r="E108" s="338"/>
      <c r="F108" s="338"/>
      <c r="G108" s="338"/>
      <c r="H108" s="338"/>
      <c r="I108" s="338"/>
      <c r="J108" s="338"/>
      <c r="K108" s="338"/>
      <c r="L108" s="338"/>
      <c r="N108" s="285">
        <f t="shared" si="8"/>
        <v>0</v>
      </c>
    </row>
    <row r="109" spans="1:14">
      <c r="A109" s="292"/>
      <c r="B109" s="292"/>
      <c r="C109" s="298"/>
      <c r="D109" s="324"/>
      <c r="E109" s="307"/>
      <c r="F109" s="307"/>
      <c r="G109" s="317"/>
      <c r="H109" s="317"/>
      <c r="I109" s="317"/>
      <c r="J109" s="307"/>
      <c r="K109" s="307"/>
      <c r="L109" s="307"/>
      <c r="N109" s="285">
        <f t="shared" si="8"/>
        <v>0</v>
      </c>
    </row>
    <row r="110" spans="1:14" ht="23.25">
      <c r="A110" s="283" t="s">
        <v>4072</v>
      </c>
      <c r="C110" s="294"/>
      <c r="D110" s="325"/>
      <c r="E110" s="307"/>
      <c r="F110" s="307"/>
      <c r="G110" s="307"/>
      <c r="H110" s="307"/>
      <c r="I110" s="307"/>
      <c r="J110" s="307"/>
      <c r="K110" s="307"/>
      <c r="L110" s="307"/>
      <c r="N110" s="285"/>
    </row>
    <row r="111" spans="1:14">
      <c r="A111" s="41" t="s">
        <v>1254</v>
      </c>
      <c r="B111" s="41" t="s">
        <v>1255</v>
      </c>
      <c r="C111" s="100" t="s">
        <v>4067</v>
      </c>
      <c r="D111" s="171" t="s">
        <v>4033</v>
      </c>
      <c r="E111" s="304" t="s">
        <v>1258</v>
      </c>
      <c r="F111" s="327"/>
      <c r="G111" s="307"/>
      <c r="H111" s="307"/>
      <c r="I111" s="307"/>
      <c r="J111" s="307"/>
      <c r="K111" s="307"/>
      <c r="L111" s="307"/>
      <c r="N111" s="285">
        <f t="shared" si="8"/>
        <v>0</v>
      </c>
    </row>
    <row r="112" spans="1:14">
      <c r="A112" s="10"/>
      <c r="B112" s="10"/>
      <c r="C112" s="287"/>
      <c r="D112" s="310"/>
      <c r="E112" s="330" t="s">
        <v>723</v>
      </c>
      <c r="F112" s="330" t="s">
        <v>724</v>
      </c>
      <c r="G112" s="307"/>
      <c r="H112" s="307"/>
      <c r="I112" s="307"/>
      <c r="J112" s="307"/>
      <c r="K112" s="307"/>
      <c r="L112" s="307"/>
      <c r="N112" s="285">
        <f t="shared" si="8"/>
        <v>0</v>
      </c>
    </row>
    <row r="113" spans="1:14">
      <c r="A113" s="10" t="s">
        <v>541</v>
      </c>
      <c r="B113" s="10" t="s">
        <v>542</v>
      </c>
      <c r="C113" s="287">
        <v>24200.000000000004</v>
      </c>
      <c r="D113" s="130">
        <f>SUM(E113:L113)</f>
        <v>0</v>
      </c>
      <c r="E113" s="340"/>
      <c r="F113" s="340"/>
      <c r="G113" s="307"/>
      <c r="H113" s="307"/>
      <c r="I113" s="307"/>
      <c r="J113" s="307"/>
      <c r="K113" s="307"/>
      <c r="L113" s="307"/>
      <c r="N113" s="285">
        <f t="shared" si="8"/>
        <v>0</v>
      </c>
    </row>
    <row r="114" spans="1:14">
      <c r="A114" s="10"/>
      <c r="B114" s="10"/>
      <c r="C114" s="287"/>
      <c r="D114" s="310"/>
      <c r="E114" s="330" t="s">
        <v>722</v>
      </c>
      <c r="F114" s="331"/>
      <c r="G114" s="307"/>
      <c r="H114" s="307"/>
      <c r="I114" s="307"/>
      <c r="J114" s="307"/>
      <c r="K114" s="307"/>
      <c r="L114" s="307"/>
      <c r="N114" s="285">
        <f t="shared" si="8"/>
        <v>0</v>
      </c>
    </row>
    <row r="115" spans="1:14">
      <c r="A115" s="10" t="s">
        <v>543</v>
      </c>
      <c r="B115" s="10" t="s">
        <v>544</v>
      </c>
      <c r="C115" s="287">
        <v>18700</v>
      </c>
      <c r="D115" s="130">
        <f>SUM(E115:L115)</f>
        <v>0</v>
      </c>
      <c r="E115" s="340"/>
      <c r="F115" s="331"/>
      <c r="G115" s="307"/>
      <c r="H115" s="307"/>
      <c r="I115" s="307"/>
      <c r="J115" s="307"/>
      <c r="K115" s="307"/>
      <c r="L115" s="307"/>
      <c r="N115" s="285">
        <f t="shared" si="8"/>
        <v>0</v>
      </c>
    </row>
    <row r="116" spans="1:14">
      <c r="A116" s="10"/>
      <c r="B116" s="10"/>
      <c r="C116" s="287"/>
      <c r="D116" s="310"/>
      <c r="E116" s="332" t="s">
        <v>267</v>
      </c>
      <c r="F116" s="331"/>
      <c r="G116" s="307"/>
      <c r="H116" s="307"/>
      <c r="I116" s="307"/>
      <c r="J116" s="307"/>
      <c r="K116" s="307"/>
      <c r="L116" s="307"/>
      <c r="N116" s="285">
        <f t="shared" si="8"/>
        <v>0</v>
      </c>
    </row>
    <row r="117" spans="1:14">
      <c r="A117" s="10" t="s">
        <v>545</v>
      </c>
      <c r="B117" s="10" t="s">
        <v>546</v>
      </c>
      <c r="C117" s="287">
        <v>14300.000000000002</v>
      </c>
      <c r="D117" s="130">
        <f t="shared" ref="D117:D119" si="15">SUM(E117:L117)</f>
        <v>0</v>
      </c>
      <c r="E117" s="341"/>
      <c r="F117" s="331"/>
      <c r="G117" s="307"/>
      <c r="H117" s="307"/>
      <c r="I117" s="307"/>
      <c r="J117" s="307"/>
      <c r="K117" s="307"/>
      <c r="L117" s="307"/>
      <c r="N117" s="285">
        <f t="shared" si="8"/>
        <v>0</v>
      </c>
    </row>
    <row r="118" spans="1:14">
      <c r="A118" s="10" t="s">
        <v>547</v>
      </c>
      <c r="B118" s="10" t="s">
        <v>548</v>
      </c>
      <c r="C118" s="287">
        <v>18700</v>
      </c>
      <c r="D118" s="130">
        <f t="shared" si="15"/>
        <v>0</v>
      </c>
      <c r="E118" s="341"/>
      <c r="F118" s="331"/>
      <c r="G118" s="307"/>
      <c r="H118" s="307"/>
      <c r="I118" s="307"/>
      <c r="J118" s="307"/>
      <c r="K118" s="307"/>
      <c r="L118" s="307"/>
      <c r="N118" s="285">
        <f t="shared" si="8"/>
        <v>0</v>
      </c>
    </row>
    <row r="119" spans="1:14">
      <c r="A119" s="10" t="s">
        <v>549</v>
      </c>
      <c r="B119" s="10" t="s">
        <v>550</v>
      </c>
      <c r="C119" s="287">
        <v>14300.000000000002</v>
      </c>
      <c r="D119" s="130">
        <f t="shared" si="15"/>
        <v>0</v>
      </c>
      <c r="E119" s="341"/>
      <c r="F119" s="331"/>
      <c r="G119" s="307"/>
      <c r="H119" s="307"/>
      <c r="I119" s="307"/>
      <c r="J119" s="307"/>
      <c r="K119" s="307"/>
      <c r="L119" s="307"/>
      <c r="N119" s="285">
        <f t="shared" si="8"/>
        <v>0</v>
      </c>
    </row>
    <row r="120" spans="1:14">
      <c r="A120" s="292"/>
      <c r="B120" s="292"/>
      <c r="C120" s="293"/>
      <c r="D120" s="324"/>
      <c r="E120" s="307"/>
      <c r="F120" s="307"/>
      <c r="G120" s="317"/>
      <c r="H120" s="317"/>
      <c r="I120" s="317"/>
      <c r="J120" s="307"/>
      <c r="K120" s="307"/>
      <c r="L120" s="307"/>
      <c r="N120" s="285">
        <f t="shared" si="8"/>
        <v>0</v>
      </c>
    </row>
    <row r="121" spans="1:14" ht="23.25">
      <c r="A121" s="283" t="s">
        <v>4073</v>
      </c>
      <c r="C121" s="294"/>
      <c r="D121" s="325"/>
      <c r="E121" s="307"/>
      <c r="F121" s="307"/>
      <c r="G121" s="307"/>
      <c r="H121" s="307"/>
      <c r="I121" s="307"/>
      <c r="J121" s="307"/>
      <c r="K121" s="307"/>
      <c r="L121" s="307"/>
      <c r="N121" s="285"/>
    </row>
    <row r="122" spans="1:14">
      <c r="A122" s="41" t="s">
        <v>1254</v>
      </c>
      <c r="B122" s="41" t="s">
        <v>1255</v>
      </c>
      <c r="C122" s="100" t="s">
        <v>4067</v>
      </c>
      <c r="D122" s="171" t="s">
        <v>4033</v>
      </c>
      <c r="E122" s="171" t="s">
        <v>1258</v>
      </c>
      <c r="F122" s="307"/>
      <c r="G122" s="307"/>
      <c r="H122" s="307"/>
      <c r="I122" s="307"/>
      <c r="J122" s="307"/>
      <c r="K122" s="307"/>
      <c r="L122" s="307"/>
      <c r="N122" s="285">
        <f t="shared" si="8"/>
        <v>0</v>
      </c>
    </row>
    <row r="123" spans="1:14">
      <c r="A123" s="259" t="s">
        <v>1205</v>
      </c>
      <c r="B123" s="235"/>
      <c r="C123" s="291"/>
      <c r="D123" s="308"/>
      <c r="E123" s="311" t="s">
        <v>714</v>
      </c>
      <c r="F123" s="307"/>
      <c r="G123" s="307"/>
      <c r="H123" s="307"/>
      <c r="I123" s="307"/>
      <c r="J123" s="307"/>
      <c r="K123" s="307"/>
      <c r="L123" s="307"/>
      <c r="N123" s="285">
        <f t="shared" si="8"/>
        <v>0</v>
      </c>
    </row>
    <row r="124" spans="1:14">
      <c r="A124" s="10" t="s">
        <v>562</v>
      </c>
      <c r="B124" s="10" t="s">
        <v>1152</v>
      </c>
      <c r="C124" s="287">
        <v>35200</v>
      </c>
      <c r="D124" s="130">
        <f t="shared" ref="D124:D134" si="16">SUM(E124:L124)</f>
        <v>0</v>
      </c>
      <c r="E124" s="338"/>
      <c r="F124" s="307"/>
      <c r="G124" s="307"/>
      <c r="H124" s="307"/>
      <c r="I124" s="307"/>
      <c r="J124" s="307"/>
      <c r="K124" s="307"/>
      <c r="L124" s="307"/>
      <c r="N124" s="285">
        <f t="shared" si="8"/>
        <v>0</v>
      </c>
    </row>
    <row r="125" spans="1:14">
      <c r="A125" s="10" t="s">
        <v>563</v>
      </c>
      <c r="B125" s="10" t="s">
        <v>1153</v>
      </c>
      <c r="C125" s="287">
        <v>30800.000000000004</v>
      </c>
      <c r="D125" s="130">
        <f t="shared" si="16"/>
        <v>0</v>
      </c>
      <c r="E125" s="338"/>
      <c r="F125" s="307"/>
      <c r="G125" s="307"/>
      <c r="H125" s="307"/>
      <c r="I125" s="307"/>
      <c r="J125" s="307"/>
      <c r="K125" s="307"/>
      <c r="L125" s="307"/>
      <c r="N125" s="285">
        <f t="shared" si="8"/>
        <v>0</v>
      </c>
    </row>
    <row r="126" spans="1:14">
      <c r="A126" s="10" t="s">
        <v>561</v>
      </c>
      <c r="B126" s="10" t="s">
        <v>1151</v>
      </c>
      <c r="C126" s="287">
        <v>17600</v>
      </c>
      <c r="D126" s="130">
        <f t="shared" si="16"/>
        <v>0</v>
      </c>
      <c r="E126" s="338"/>
      <c r="F126" s="307"/>
      <c r="G126" s="307"/>
      <c r="H126" s="307"/>
      <c r="I126" s="307"/>
      <c r="J126" s="307"/>
      <c r="K126" s="307"/>
      <c r="L126" s="307"/>
      <c r="N126" s="285">
        <f t="shared" si="8"/>
        <v>0</v>
      </c>
    </row>
    <row r="127" spans="1:14">
      <c r="A127" s="10" t="s">
        <v>559</v>
      </c>
      <c r="B127" s="10" t="s">
        <v>560</v>
      </c>
      <c r="C127" s="287">
        <v>15400.000000000002</v>
      </c>
      <c r="D127" s="130">
        <f t="shared" si="16"/>
        <v>0</v>
      </c>
      <c r="E127" s="338"/>
      <c r="F127" s="307"/>
      <c r="G127" s="307"/>
      <c r="H127" s="307"/>
      <c r="I127" s="307"/>
      <c r="J127" s="307"/>
      <c r="K127" s="307"/>
      <c r="L127" s="307"/>
      <c r="N127" s="285">
        <f t="shared" si="8"/>
        <v>0</v>
      </c>
    </row>
    <row r="128" spans="1:14">
      <c r="A128" s="10" t="s">
        <v>555</v>
      </c>
      <c r="B128" s="10" t="s">
        <v>556</v>
      </c>
      <c r="C128" s="287">
        <v>20900</v>
      </c>
      <c r="D128" s="130">
        <f t="shared" si="16"/>
        <v>0</v>
      </c>
      <c r="E128" s="338"/>
      <c r="F128" s="307"/>
      <c r="G128" s="307"/>
      <c r="H128" s="307"/>
      <c r="I128" s="307"/>
      <c r="J128" s="307"/>
      <c r="K128" s="307"/>
      <c r="L128" s="307"/>
      <c r="N128" s="285">
        <f t="shared" si="8"/>
        <v>0</v>
      </c>
    </row>
    <row r="129" spans="1:14">
      <c r="A129" s="10" t="s">
        <v>557</v>
      </c>
      <c r="B129" s="10" t="s">
        <v>558</v>
      </c>
      <c r="C129" s="287">
        <v>18700</v>
      </c>
      <c r="D129" s="130">
        <f t="shared" si="16"/>
        <v>0</v>
      </c>
      <c r="E129" s="338"/>
      <c r="F129" s="307"/>
      <c r="G129" s="307"/>
      <c r="H129" s="307"/>
      <c r="I129" s="307"/>
      <c r="J129" s="307"/>
      <c r="K129" s="307"/>
      <c r="L129" s="307"/>
      <c r="N129" s="285">
        <f t="shared" si="8"/>
        <v>0</v>
      </c>
    </row>
    <row r="130" spans="1:14">
      <c r="A130" s="10" t="s">
        <v>564</v>
      </c>
      <c r="B130" s="10" t="s">
        <v>565</v>
      </c>
      <c r="C130" s="287">
        <v>8800</v>
      </c>
      <c r="D130" s="130">
        <f t="shared" si="16"/>
        <v>0</v>
      </c>
      <c r="E130" s="338"/>
      <c r="F130" s="307"/>
      <c r="G130" s="307"/>
      <c r="H130" s="307"/>
      <c r="I130" s="307"/>
      <c r="J130" s="307"/>
      <c r="K130" s="307"/>
      <c r="L130" s="307"/>
      <c r="N130" s="285">
        <f t="shared" si="8"/>
        <v>0</v>
      </c>
    </row>
    <row r="131" spans="1:14">
      <c r="A131" s="10" t="s">
        <v>566</v>
      </c>
      <c r="B131" s="10" t="s">
        <v>567</v>
      </c>
      <c r="C131" s="287">
        <v>22000</v>
      </c>
      <c r="D131" s="130">
        <f t="shared" si="16"/>
        <v>0</v>
      </c>
      <c r="E131" s="338"/>
      <c r="F131" s="307"/>
      <c r="G131" s="307"/>
      <c r="H131" s="307"/>
      <c r="I131" s="307"/>
      <c r="J131" s="307"/>
      <c r="K131" s="307"/>
      <c r="L131" s="307"/>
      <c r="N131" s="285">
        <f t="shared" si="8"/>
        <v>0</v>
      </c>
    </row>
    <row r="132" spans="1:14">
      <c r="A132" s="10" t="s">
        <v>568</v>
      </c>
      <c r="B132" s="10" t="s">
        <v>569</v>
      </c>
      <c r="C132" s="287">
        <v>36300</v>
      </c>
      <c r="D132" s="130">
        <f t="shared" si="16"/>
        <v>0</v>
      </c>
      <c r="E132" s="338"/>
      <c r="F132" s="307"/>
      <c r="G132" s="307"/>
      <c r="H132" s="307"/>
      <c r="I132" s="307"/>
      <c r="J132" s="307"/>
      <c r="K132" s="307"/>
      <c r="L132" s="307"/>
      <c r="N132" s="285">
        <f t="shared" si="8"/>
        <v>0</v>
      </c>
    </row>
    <row r="133" spans="1:14">
      <c r="A133" s="10" t="s">
        <v>551</v>
      </c>
      <c r="B133" s="10" t="s">
        <v>552</v>
      </c>
      <c r="C133" s="287">
        <v>23100.000000000004</v>
      </c>
      <c r="D133" s="130">
        <f t="shared" si="16"/>
        <v>0</v>
      </c>
      <c r="E133" s="338"/>
      <c r="F133" s="307"/>
      <c r="G133" s="307"/>
      <c r="H133" s="307"/>
      <c r="I133" s="307"/>
      <c r="J133" s="307"/>
      <c r="K133" s="307"/>
      <c r="L133" s="307"/>
      <c r="N133" s="285">
        <f t="shared" ref="N133:N181" si="17">C134*D134</f>
        <v>0</v>
      </c>
    </row>
    <row r="134" spans="1:14">
      <c r="A134" s="10" t="s">
        <v>553</v>
      </c>
      <c r="B134" s="10" t="s">
        <v>554</v>
      </c>
      <c r="C134" s="287">
        <v>22000</v>
      </c>
      <c r="D134" s="130">
        <f t="shared" si="16"/>
        <v>0</v>
      </c>
      <c r="E134" s="338"/>
      <c r="F134" s="307"/>
      <c r="G134" s="307"/>
      <c r="H134" s="307"/>
      <c r="I134" s="307"/>
      <c r="J134" s="307"/>
      <c r="K134" s="307"/>
      <c r="L134" s="307"/>
      <c r="N134" s="285">
        <f t="shared" si="17"/>
        <v>0</v>
      </c>
    </row>
    <row r="135" spans="1:14">
      <c r="A135" s="288"/>
      <c r="B135" s="288"/>
      <c r="C135" s="289"/>
      <c r="D135" s="318"/>
      <c r="E135" s="319"/>
      <c r="F135" s="307"/>
      <c r="G135" s="307"/>
      <c r="H135" s="307"/>
      <c r="I135" s="307"/>
      <c r="J135" s="307"/>
      <c r="K135" s="307"/>
      <c r="L135" s="307"/>
      <c r="N135" s="285">
        <f t="shared" si="17"/>
        <v>0</v>
      </c>
    </row>
    <row r="136" spans="1:14">
      <c r="A136" s="259" t="s">
        <v>1218</v>
      </c>
      <c r="B136" s="235"/>
      <c r="C136" s="291"/>
      <c r="D136" s="308"/>
      <c r="E136" s="311" t="s">
        <v>714</v>
      </c>
      <c r="F136" s="307"/>
      <c r="G136" s="307"/>
      <c r="H136" s="307"/>
      <c r="I136" s="307"/>
      <c r="J136" s="307"/>
      <c r="K136" s="307"/>
      <c r="L136" s="307"/>
      <c r="N136" s="285">
        <f t="shared" si="17"/>
        <v>0</v>
      </c>
    </row>
    <row r="137" spans="1:14">
      <c r="A137" s="10" t="s">
        <v>901</v>
      </c>
      <c r="B137" s="10" t="s">
        <v>677</v>
      </c>
      <c r="C137" s="287">
        <v>15400.000000000002</v>
      </c>
      <c r="D137" s="130">
        <f t="shared" ref="D137:D144" si="18">SUM(E137:L137)</f>
        <v>0</v>
      </c>
      <c r="E137" s="338"/>
      <c r="F137" s="307"/>
      <c r="G137" s="307"/>
      <c r="H137" s="307"/>
      <c r="I137" s="307"/>
      <c r="J137" s="307"/>
      <c r="K137" s="307"/>
      <c r="L137" s="307"/>
      <c r="N137" s="285">
        <f t="shared" si="17"/>
        <v>0</v>
      </c>
    </row>
    <row r="138" spans="1:14">
      <c r="A138" s="10" t="s">
        <v>902</v>
      </c>
      <c r="B138" s="10" t="s">
        <v>909</v>
      </c>
      <c r="C138" s="287">
        <v>16500</v>
      </c>
      <c r="D138" s="130">
        <f t="shared" si="18"/>
        <v>0</v>
      </c>
      <c r="E138" s="338"/>
      <c r="F138" s="307"/>
      <c r="G138" s="307"/>
      <c r="H138" s="307"/>
      <c r="I138" s="307"/>
      <c r="J138" s="307"/>
      <c r="K138" s="307"/>
      <c r="L138" s="307"/>
      <c r="N138" s="285">
        <f t="shared" si="17"/>
        <v>0</v>
      </c>
    </row>
    <row r="139" spans="1:14">
      <c r="A139" s="10" t="s">
        <v>903</v>
      </c>
      <c r="B139" s="10" t="s">
        <v>910</v>
      </c>
      <c r="C139" s="287">
        <v>34100</v>
      </c>
      <c r="D139" s="130">
        <f t="shared" si="18"/>
        <v>0</v>
      </c>
      <c r="E139" s="338"/>
      <c r="F139" s="307"/>
      <c r="G139" s="307"/>
      <c r="H139" s="307"/>
      <c r="I139" s="307"/>
      <c r="J139" s="307"/>
      <c r="K139" s="307"/>
      <c r="L139" s="307"/>
      <c r="N139" s="285">
        <f t="shared" si="17"/>
        <v>0</v>
      </c>
    </row>
    <row r="140" spans="1:14">
      <c r="A140" s="10" t="s">
        <v>906</v>
      </c>
      <c r="B140" s="10" t="s">
        <v>678</v>
      </c>
      <c r="C140" s="287">
        <v>11000</v>
      </c>
      <c r="D140" s="130">
        <f t="shared" si="18"/>
        <v>0</v>
      </c>
      <c r="E140" s="338"/>
      <c r="F140" s="307"/>
      <c r="G140" s="307"/>
      <c r="H140" s="307"/>
      <c r="I140" s="307"/>
      <c r="J140" s="307"/>
      <c r="K140" s="307"/>
      <c r="L140" s="307"/>
      <c r="N140" s="285">
        <f t="shared" si="17"/>
        <v>0</v>
      </c>
    </row>
    <row r="141" spans="1:14">
      <c r="A141" s="10" t="s">
        <v>904</v>
      </c>
      <c r="B141" s="10" t="s">
        <v>911</v>
      </c>
      <c r="C141" s="287">
        <v>12100.000000000002</v>
      </c>
      <c r="D141" s="130">
        <f t="shared" si="18"/>
        <v>0</v>
      </c>
      <c r="E141" s="338"/>
      <c r="F141" s="307"/>
      <c r="G141" s="307"/>
      <c r="H141" s="307"/>
      <c r="I141" s="307"/>
      <c r="J141" s="307"/>
      <c r="K141" s="307"/>
      <c r="L141" s="307"/>
      <c r="N141" s="285">
        <f t="shared" si="17"/>
        <v>0</v>
      </c>
    </row>
    <row r="142" spans="1:14">
      <c r="A142" s="10" t="s">
        <v>905</v>
      </c>
      <c r="B142" s="10" t="s">
        <v>912</v>
      </c>
      <c r="C142" s="287">
        <v>16500</v>
      </c>
      <c r="D142" s="130">
        <f t="shared" si="18"/>
        <v>0</v>
      </c>
      <c r="E142" s="338"/>
      <c r="F142" s="307"/>
      <c r="G142" s="307"/>
      <c r="H142" s="307"/>
      <c r="I142" s="307"/>
      <c r="J142" s="307"/>
      <c r="K142" s="307"/>
      <c r="L142" s="307"/>
      <c r="N142" s="285">
        <f t="shared" si="17"/>
        <v>0</v>
      </c>
    </row>
    <row r="143" spans="1:14">
      <c r="A143" s="10" t="s">
        <v>1052</v>
      </c>
      <c r="B143" s="10" t="s">
        <v>1053</v>
      </c>
      <c r="C143" s="287">
        <v>16500</v>
      </c>
      <c r="D143" s="130">
        <f t="shared" si="18"/>
        <v>0</v>
      </c>
      <c r="E143" s="338"/>
      <c r="F143" s="307"/>
      <c r="G143" s="307"/>
      <c r="H143" s="307"/>
      <c r="I143" s="307"/>
      <c r="J143" s="307"/>
      <c r="K143" s="307"/>
      <c r="L143" s="307"/>
      <c r="N143" s="285">
        <f t="shared" si="17"/>
        <v>0</v>
      </c>
    </row>
    <row r="144" spans="1:14">
      <c r="A144" s="10" t="s">
        <v>907</v>
      </c>
      <c r="B144" s="10" t="s">
        <v>913</v>
      </c>
      <c r="C144" s="287">
        <v>36300</v>
      </c>
      <c r="D144" s="130">
        <f t="shared" si="18"/>
        <v>0</v>
      </c>
      <c r="E144" s="338"/>
      <c r="F144" s="307"/>
      <c r="G144" s="307"/>
      <c r="H144" s="307"/>
      <c r="I144" s="307"/>
      <c r="J144" s="307"/>
      <c r="K144" s="307"/>
      <c r="L144" s="307"/>
      <c r="N144" s="285">
        <f t="shared" si="17"/>
        <v>0</v>
      </c>
    </row>
    <row r="145" spans="1:14">
      <c r="A145" s="288"/>
      <c r="B145" s="288"/>
      <c r="C145" s="289"/>
      <c r="D145" s="318"/>
      <c r="E145" s="319"/>
      <c r="F145" s="307"/>
      <c r="G145" s="307"/>
      <c r="H145" s="307"/>
      <c r="I145" s="307"/>
      <c r="J145" s="307"/>
      <c r="K145" s="307"/>
      <c r="L145" s="307"/>
      <c r="N145" s="285">
        <f t="shared" si="17"/>
        <v>0</v>
      </c>
    </row>
    <row r="146" spans="1:14">
      <c r="A146" s="259" t="s">
        <v>1219</v>
      </c>
      <c r="B146" s="235"/>
      <c r="C146" s="291"/>
      <c r="D146" s="308"/>
      <c r="E146" s="311" t="s">
        <v>714</v>
      </c>
      <c r="F146" s="307"/>
      <c r="G146" s="307"/>
      <c r="H146" s="307"/>
      <c r="I146" s="307"/>
      <c r="J146" s="307"/>
      <c r="K146" s="307"/>
      <c r="L146" s="307"/>
      <c r="N146" s="285">
        <f t="shared" si="17"/>
        <v>0</v>
      </c>
    </row>
    <row r="147" spans="1:14">
      <c r="A147" s="10" t="s">
        <v>577</v>
      </c>
      <c r="B147" s="10" t="s">
        <v>578</v>
      </c>
      <c r="C147" s="287">
        <v>8800</v>
      </c>
      <c r="D147" s="130">
        <f t="shared" ref="D147:D148" si="19">SUM(E147:L147)</f>
        <v>0</v>
      </c>
      <c r="E147" s="338"/>
      <c r="F147" s="307"/>
      <c r="G147" s="307"/>
      <c r="H147" s="307"/>
      <c r="I147" s="307"/>
      <c r="J147" s="307"/>
      <c r="K147" s="307"/>
      <c r="L147" s="307"/>
      <c r="N147" s="285">
        <f t="shared" si="17"/>
        <v>0</v>
      </c>
    </row>
    <row r="148" spans="1:14">
      <c r="A148" s="10" t="s">
        <v>579</v>
      </c>
      <c r="B148" s="10" t="s">
        <v>580</v>
      </c>
      <c r="C148" s="287">
        <v>8800</v>
      </c>
      <c r="D148" s="130">
        <f t="shared" si="19"/>
        <v>0</v>
      </c>
      <c r="E148" s="338"/>
      <c r="F148" s="307"/>
      <c r="G148" s="307"/>
      <c r="H148" s="307"/>
      <c r="I148" s="307"/>
      <c r="J148" s="307"/>
      <c r="K148" s="307"/>
      <c r="L148" s="307"/>
      <c r="N148" s="285">
        <f t="shared" si="17"/>
        <v>0</v>
      </c>
    </row>
    <row r="149" spans="1:14">
      <c r="A149" s="288"/>
      <c r="B149" s="288"/>
      <c r="C149" s="289"/>
      <c r="D149" s="318"/>
      <c r="E149" s="319"/>
      <c r="F149" s="307"/>
      <c r="G149" s="307"/>
      <c r="H149" s="307"/>
      <c r="I149" s="307"/>
      <c r="J149" s="307"/>
      <c r="K149" s="307"/>
      <c r="L149" s="307"/>
      <c r="N149" s="285">
        <f t="shared" si="17"/>
        <v>0</v>
      </c>
    </row>
    <row r="150" spans="1:14">
      <c r="A150" s="259" t="s">
        <v>1220</v>
      </c>
      <c r="B150" s="235"/>
      <c r="C150" s="291"/>
      <c r="D150" s="308"/>
      <c r="E150" s="311" t="s">
        <v>714</v>
      </c>
      <c r="F150" s="307"/>
      <c r="G150" s="307"/>
      <c r="H150" s="307"/>
      <c r="I150" s="307"/>
      <c r="J150" s="307"/>
      <c r="K150" s="307"/>
      <c r="L150" s="307"/>
      <c r="N150" s="285">
        <f t="shared" si="17"/>
        <v>0</v>
      </c>
    </row>
    <row r="151" spans="1:14">
      <c r="A151" s="10" t="s">
        <v>899</v>
      </c>
      <c r="B151" s="10" t="s">
        <v>570</v>
      </c>
      <c r="C151" s="287">
        <v>9900</v>
      </c>
      <c r="D151" s="130">
        <f t="shared" ref="D151:D152" si="20">SUM(E151:L151)</f>
        <v>0</v>
      </c>
      <c r="E151" s="338"/>
      <c r="F151" s="307"/>
      <c r="G151" s="307"/>
      <c r="H151" s="307"/>
      <c r="I151" s="307"/>
      <c r="J151" s="307"/>
      <c r="K151" s="307"/>
      <c r="L151" s="307"/>
      <c r="N151" s="285">
        <f t="shared" si="17"/>
        <v>0</v>
      </c>
    </row>
    <row r="152" spans="1:14">
      <c r="A152" s="10" t="s">
        <v>900</v>
      </c>
      <c r="B152" s="10" t="s">
        <v>571</v>
      </c>
      <c r="C152" s="287">
        <v>11000</v>
      </c>
      <c r="D152" s="130">
        <f t="shared" si="20"/>
        <v>0</v>
      </c>
      <c r="E152" s="338"/>
      <c r="F152" s="307"/>
      <c r="G152" s="307"/>
      <c r="H152" s="307"/>
      <c r="I152" s="307"/>
      <c r="J152" s="307"/>
      <c r="K152" s="307"/>
      <c r="L152" s="307"/>
      <c r="N152" s="285">
        <f t="shared" si="17"/>
        <v>0</v>
      </c>
    </row>
    <row r="153" spans="1:14">
      <c r="A153" s="292"/>
      <c r="B153" s="292"/>
      <c r="C153" s="294"/>
      <c r="D153" s="324"/>
      <c r="E153" s="307"/>
      <c r="F153" s="307"/>
      <c r="G153" s="307"/>
      <c r="H153" s="307"/>
      <c r="I153" s="307"/>
      <c r="J153" s="307"/>
      <c r="K153" s="307"/>
      <c r="L153" s="307"/>
      <c r="N153" s="285">
        <f t="shared" si="17"/>
        <v>0</v>
      </c>
    </row>
    <row r="154" spans="1:14">
      <c r="A154" s="259" t="s">
        <v>1221</v>
      </c>
      <c r="B154" s="235"/>
      <c r="C154" s="291"/>
      <c r="D154" s="308"/>
      <c r="E154" s="311" t="s">
        <v>714</v>
      </c>
      <c r="F154" s="307"/>
      <c r="G154" s="307"/>
      <c r="H154" s="307"/>
      <c r="I154" s="307"/>
      <c r="J154" s="307"/>
      <c r="K154" s="307"/>
      <c r="L154" s="307"/>
      <c r="N154" s="285">
        <f t="shared" si="17"/>
        <v>0</v>
      </c>
    </row>
    <row r="155" spans="1:14">
      <c r="A155" s="10" t="s">
        <v>572</v>
      </c>
      <c r="B155" s="10" t="s">
        <v>573</v>
      </c>
      <c r="C155" s="287">
        <v>8800</v>
      </c>
      <c r="D155" s="130">
        <f t="shared" ref="D155:D157" si="21">SUM(E155:L155)</f>
        <v>0</v>
      </c>
      <c r="E155" s="338"/>
      <c r="F155" s="307"/>
      <c r="G155" s="307"/>
      <c r="H155" s="307"/>
      <c r="I155" s="307"/>
      <c r="J155" s="307"/>
      <c r="K155" s="307"/>
      <c r="L155" s="307"/>
      <c r="N155" s="285">
        <f t="shared" si="17"/>
        <v>0</v>
      </c>
    </row>
    <row r="156" spans="1:14">
      <c r="A156" s="10" t="s">
        <v>574</v>
      </c>
      <c r="B156" s="10" t="s">
        <v>575</v>
      </c>
      <c r="C156" s="287">
        <v>6050.0000000000009</v>
      </c>
      <c r="D156" s="130">
        <f t="shared" si="21"/>
        <v>0</v>
      </c>
      <c r="E156" s="338"/>
      <c r="F156" s="307"/>
      <c r="G156" s="307"/>
      <c r="H156" s="307"/>
      <c r="I156" s="307"/>
      <c r="J156" s="307"/>
      <c r="K156" s="307"/>
      <c r="L156" s="307"/>
      <c r="N156" s="285">
        <f t="shared" si="17"/>
        <v>0</v>
      </c>
    </row>
    <row r="157" spans="1:14">
      <c r="A157" s="10" t="s">
        <v>576</v>
      </c>
      <c r="B157" s="10" t="s">
        <v>1154</v>
      </c>
      <c r="C157" s="287">
        <v>8800</v>
      </c>
      <c r="D157" s="130">
        <f t="shared" si="21"/>
        <v>0</v>
      </c>
      <c r="E157" s="338"/>
      <c r="F157" s="307"/>
      <c r="G157" s="307"/>
      <c r="H157" s="307"/>
      <c r="I157" s="307"/>
      <c r="J157" s="307"/>
      <c r="K157" s="307"/>
      <c r="L157" s="307"/>
      <c r="N157" s="285">
        <f t="shared" si="17"/>
        <v>0</v>
      </c>
    </row>
    <row r="158" spans="1:14">
      <c r="A158" s="299"/>
      <c r="B158" s="299"/>
      <c r="C158" s="300"/>
      <c r="D158" s="333"/>
      <c r="E158" s="321"/>
      <c r="F158" s="307"/>
      <c r="G158" s="307"/>
      <c r="H158" s="307"/>
      <c r="I158" s="307"/>
      <c r="J158" s="307"/>
      <c r="K158" s="307"/>
      <c r="L158" s="307"/>
      <c r="N158" s="285">
        <f t="shared" si="17"/>
        <v>0</v>
      </c>
    </row>
    <row r="159" spans="1:14">
      <c r="A159" s="259" t="s">
        <v>1222</v>
      </c>
      <c r="B159" s="235"/>
      <c r="C159" s="291"/>
      <c r="D159" s="308"/>
      <c r="E159" s="311" t="s">
        <v>714</v>
      </c>
      <c r="F159" s="307"/>
      <c r="G159" s="307"/>
      <c r="H159" s="307"/>
      <c r="I159" s="307"/>
      <c r="J159" s="307"/>
      <c r="K159" s="307"/>
      <c r="L159" s="307"/>
      <c r="N159" s="285">
        <f t="shared" si="17"/>
        <v>0</v>
      </c>
    </row>
    <row r="160" spans="1:14">
      <c r="A160" s="10" t="s">
        <v>908</v>
      </c>
      <c r="B160" s="10" t="s">
        <v>914</v>
      </c>
      <c r="C160" s="287">
        <v>17600</v>
      </c>
      <c r="D160" s="130">
        <f t="shared" ref="D160:D162" si="22">SUM(E160:L160)</f>
        <v>0</v>
      </c>
      <c r="E160" s="338"/>
      <c r="F160" s="307"/>
      <c r="G160" s="307"/>
      <c r="H160" s="307"/>
      <c r="I160" s="307"/>
      <c r="J160" s="307"/>
      <c r="K160" s="307"/>
      <c r="L160" s="307"/>
      <c r="N160" s="285">
        <f t="shared" si="17"/>
        <v>0</v>
      </c>
    </row>
    <row r="161" spans="1:14">
      <c r="A161" s="10" t="s">
        <v>945</v>
      </c>
      <c r="B161" s="10" t="s">
        <v>946</v>
      </c>
      <c r="C161" s="287">
        <v>17600</v>
      </c>
      <c r="D161" s="130">
        <f t="shared" si="22"/>
        <v>0</v>
      </c>
      <c r="E161" s="338"/>
      <c r="F161" s="307"/>
      <c r="G161" s="307"/>
      <c r="H161" s="307"/>
      <c r="I161" s="307"/>
      <c r="J161" s="307"/>
      <c r="K161" s="307"/>
      <c r="L161" s="307"/>
      <c r="N161" s="285">
        <f t="shared" si="17"/>
        <v>0</v>
      </c>
    </row>
    <row r="162" spans="1:14">
      <c r="A162" s="10" t="s">
        <v>915</v>
      </c>
      <c r="B162" s="10" t="s">
        <v>916</v>
      </c>
      <c r="C162" s="287">
        <v>17600</v>
      </c>
      <c r="D162" s="130">
        <f t="shared" si="22"/>
        <v>0</v>
      </c>
      <c r="E162" s="338"/>
      <c r="F162" s="307"/>
      <c r="G162" s="307"/>
      <c r="H162" s="307"/>
      <c r="I162" s="307"/>
      <c r="J162" s="307"/>
      <c r="K162" s="307"/>
      <c r="L162" s="307"/>
      <c r="N162" s="285">
        <f t="shared" si="17"/>
        <v>0</v>
      </c>
    </row>
    <row r="163" spans="1:14">
      <c r="A163" s="288"/>
      <c r="B163" s="288"/>
      <c r="C163" s="289"/>
      <c r="D163" s="318"/>
      <c r="E163" s="319"/>
      <c r="F163" s="307"/>
      <c r="G163" s="307"/>
      <c r="H163" s="307"/>
      <c r="I163" s="307"/>
      <c r="J163" s="307"/>
      <c r="K163" s="307"/>
      <c r="L163" s="307"/>
      <c r="N163" s="285">
        <f t="shared" si="17"/>
        <v>0</v>
      </c>
    </row>
    <row r="164" spans="1:14" ht="15.75" customHeight="1">
      <c r="A164" s="259" t="s">
        <v>1223</v>
      </c>
      <c r="B164" s="235"/>
      <c r="C164" s="291"/>
      <c r="D164" s="308"/>
      <c r="E164" s="311" t="s">
        <v>714</v>
      </c>
      <c r="F164" s="307"/>
      <c r="G164" s="307"/>
      <c r="H164" s="307"/>
      <c r="I164" s="307"/>
      <c r="J164" s="307"/>
      <c r="K164" s="307"/>
      <c r="L164" s="307"/>
      <c r="N164" s="285">
        <f t="shared" si="17"/>
        <v>0</v>
      </c>
    </row>
    <row r="165" spans="1:14" ht="15.75" customHeight="1">
      <c r="A165" s="10" t="s">
        <v>939</v>
      </c>
      <c r="B165" s="10" t="s">
        <v>940</v>
      </c>
      <c r="C165" s="287">
        <v>20900</v>
      </c>
      <c r="D165" s="130">
        <f t="shared" ref="D165:D172" si="23">SUM(E165:L165)</f>
        <v>0</v>
      </c>
      <c r="E165" s="338"/>
      <c r="F165" s="307"/>
      <c r="G165" s="307"/>
      <c r="H165" s="307"/>
      <c r="I165" s="307"/>
      <c r="J165" s="307"/>
      <c r="K165" s="307"/>
      <c r="L165" s="307"/>
      <c r="N165" s="285">
        <f t="shared" si="17"/>
        <v>0</v>
      </c>
    </row>
    <row r="166" spans="1:14" ht="15.75" customHeight="1">
      <c r="A166" s="10" t="s">
        <v>937</v>
      </c>
      <c r="B166" s="10" t="s">
        <v>938</v>
      </c>
      <c r="C166" s="287">
        <v>20900</v>
      </c>
      <c r="D166" s="130">
        <f t="shared" si="23"/>
        <v>0</v>
      </c>
      <c r="E166" s="338"/>
      <c r="F166" s="307"/>
      <c r="G166" s="307"/>
      <c r="H166" s="307"/>
      <c r="I166" s="307"/>
      <c r="J166" s="307"/>
      <c r="K166" s="307"/>
      <c r="L166" s="307"/>
      <c r="N166" s="285">
        <f t="shared" si="17"/>
        <v>0</v>
      </c>
    </row>
    <row r="167" spans="1:14" ht="15.75" customHeight="1">
      <c r="A167" s="10" t="s">
        <v>943</v>
      </c>
      <c r="B167" s="10" t="s">
        <v>944</v>
      </c>
      <c r="C167" s="287">
        <v>20900</v>
      </c>
      <c r="D167" s="130">
        <f t="shared" si="23"/>
        <v>0</v>
      </c>
      <c r="E167" s="338"/>
      <c r="F167" s="307"/>
      <c r="G167" s="307"/>
      <c r="H167" s="307"/>
      <c r="I167" s="307"/>
      <c r="J167" s="307"/>
      <c r="K167" s="307"/>
      <c r="L167" s="307"/>
      <c r="N167" s="285">
        <f t="shared" si="17"/>
        <v>0</v>
      </c>
    </row>
    <row r="168" spans="1:14" ht="15.75" customHeight="1">
      <c r="A168" s="10" t="s">
        <v>941</v>
      </c>
      <c r="B168" s="10" t="s">
        <v>942</v>
      </c>
      <c r="C168" s="287">
        <v>20900</v>
      </c>
      <c r="D168" s="130">
        <f t="shared" si="23"/>
        <v>0</v>
      </c>
      <c r="E168" s="338"/>
      <c r="F168" s="307"/>
      <c r="G168" s="307"/>
      <c r="H168" s="307"/>
      <c r="I168" s="307"/>
      <c r="J168" s="307"/>
      <c r="K168" s="307"/>
      <c r="L168" s="307"/>
      <c r="N168" s="285">
        <f t="shared" si="17"/>
        <v>0</v>
      </c>
    </row>
    <row r="169" spans="1:14" ht="15.75" customHeight="1">
      <c r="A169" s="10" t="s">
        <v>933</v>
      </c>
      <c r="B169" s="10" t="s">
        <v>934</v>
      </c>
      <c r="C169" s="287">
        <v>16500</v>
      </c>
      <c r="D169" s="130">
        <f t="shared" si="23"/>
        <v>0</v>
      </c>
      <c r="E169" s="338"/>
      <c r="F169" s="307"/>
      <c r="G169" s="307"/>
      <c r="H169" s="307"/>
      <c r="I169" s="307"/>
      <c r="J169" s="307"/>
      <c r="K169" s="307"/>
      <c r="L169" s="307"/>
      <c r="N169" s="285">
        <f t="shared" si="17"/>
        <v>0</v>
      </c>
    </row>
    <row r="170" spans="1:14" ht="15.75" customHeight="1">
      <c r="A170" s="10" t="s">
        <v>931</v>
      </c>
      <c r="B170" s="10" t="s">
        <v>932</v>
      </c>
      <c r="C170" s="287">
        <v>16500</v>
      </c>
      <c r="D170" s="130">
        <f t="shared" si="23"/>
        <v>0</v>
      </c>
      <c r="E170" s="338"/>
      <c r="F170" s="307"/>
      <c r="G170" s="307"/>
      <c r="H170" s="307"/>
      <c r="I170" s="307"/>
      <c r="J170" s="307"/>
      <c r="K170" s="307"/>
      <c r="L170" s="307"/>
      <c r="N170" s="285">
        <f t="shared" si="17"/>
        <v>0</v>
      </c>
    </row>
    <row r="171" spans="1:14" ht="15.75" customHeight="1">
      <c r="A171" s="10" t="s">
        <v>929</v>
      </c>
      <c r="B171" s="10" t="s">
        <v>930</v>
      </c>
      <c r="C171" s="287">
        <v>16500</v>
      </c>
      <c r="D171" s="130">
        <f t="shared" si="23"/>
        <v>0</v>
      </c>
      <c r="E171" s="338"/>
      <c r="F171" s="307"/>
      <c r="G171" s="307"/>
      <c r="H171" s="307"/>
      <c r="I171" s="307"/>
      <c r="J171" s="307"/>
      <c r="K171" s="307"/>
      <c r="L171" s="307"/>
      <c r="N171" s="285">
        <f t="shared" si="17"/>
        <v>0</v>
      </c>
    </row>
    <row r="172" spans="1:14" ht="15.75" customHeight="1">
      <c r="A172" s="10" t="s">
        <v>935</v>
      </c>
      <c r="B172" s="10" t="s">
        <v>936</v>
      </c>
      <c r="C172" s="287">
        <v>16500</v>
      </c>
      <c r="D172" s="130">
        <f t="shared" si="23"/>
        <v>0</v>
      </c>
      <c r="E172" s="338"/>
      <c r="F172" s="307"/>
      <c r="G172" s="307"/>
      <c r="H172" s="307"/>
      <c r="I172" s="307"/>
      <c r="J172" s="307"/>
      <c r="K172" s="307"/>
      <c r="L172" s="307"/>
      <c r="N172" s="285">
        <f t="shared" si="17"/>
        <v>0</v>
      </c>
    </row>
    <row r="173" spans="1:14" ht="15" customHeight="1">
      <c r="A173" s="288"/>
      <c r="B173" s="288"/>
      <c r="C173" s="289"/>
      <c r="D173" s="318"/>
      <c r="E173" s="319"/>
      <c r="F173" s="307"/>
      <c r="G173" s="307"/>
      <c r="H173" s="307"/>
      <c r="I173" s="307"/>
      <c r="J173" s="307"/>
      <c r="K173" s="307"/>
      <c r="L173" s="307"/>
      <c r="N173" s="285">
        <f t="shared" si="17"/>
        <v>0</v>
      </c>
    </row>
    <row r="174" spans="1:14" ht="15.75" customHeight="1">
      <c r="A174" s="259" t="s">
        <v>1224</v>
      </c>
      <c r="B174" s="235"/>
      <c r="C174" s="291"/>
      <c r="D174" s="308"/>
      <c r="E174" s="311" t="s">
        <v>714</v>
      </c>
      <c r="F174" s="307"/>
      <c r="G174" s="307"/>
      <c r="H174" s="307"/>
      <c r="I174" s="307"/>
      <c r="J174" s="307"/>
      <c r="K174" s="307"/>
      <c r="L174" s="307"/>
      <c r="N174" s="285">
        <f t="shared" si="17"/>
        <v>0</v>
      </c>
    </row>
    <row r="175" spans="1:14" ht="15.75" customHeight="1">
      <c r="A175" s="10" t="s">
        <v>919</v>
      </c>
      <c r="B175" s="10" t="s">
        <v>920</v>
      </c>
      <c r="C175" s="287">
        <v>12100.000000000002</v>
      </c>
      <c r="D175" s="130">
        <f t="shared" ref="D175:D180" si="24">SUM(E175:L175)</f>
        <v>0</v>
      </c>
      <c r="E175" s="338"/>
      <c r="F175" s="307"/>
      <c r="G175" s="307"/>
      <c r="H175" s="307"/>
      <c r="I175" s="307"/>
      <c r="J175" s="307"/>
      <c r="K175" s="307"/>
      <c r="L175" s="307"/>
      <c r="N175" s="285">
        <f t="shared" si="17"/>
        <v>0</v>
      </c>
    </row>
    <row r="176" spans="1:14" ht="15.75" customHeight="1">
      <c r="A176" s="10" t="s">
        <v>925</v>
      </c>
      <c r="B176" s="10" t="s">
        <v>926</v>
      </c>
      <c r="C176" s="287">
        <v>12100.000000000002</v>
      </c>
      <c r="D176" s="130">
        <f t="shared" si="24"/>
        <v>0</v>
      </c>
      <c r="E176" s="338"/>
      <c r="F176" s="307"/>
      <c r="G176" s="307"/>
      <c r="H176" s="307"/>
      <c r="I176" s="307"/>
      <c r="J176" s="307"/>
      <c r="K176" s="307"/>
      <c r="L176" s="307"/>
      <c r="N176" s="285">
        <f t="shared" si="17"/>
        <v>0</v>
      </c>
    </row>
    <row r="177" spans="1:14" ht="15.75" customHeight="1">
      <c r="A177" s="10" t="s">
        <v>923</v>
      </c>
      <c r="B177" s="10" t="s">
        <v>924</v>
      </c>
      <c r="C177" s="287">
        <v>12100.000000000002</v>
      </c>
      <c r="D177" s="130">
        <f t="shared" si="24"/>
        <v>0</v>
      </c>
      <c r="E177" s="338"/>
      <c r="F177" s="307"/>
      <c r="G177" s="307"/>
      <c r="H177" s="307"/>
      <c r="I177" s="307"/>
      <c r="J177" s="307"/>
      <c r="K177" s="307"/>
      <c r="L177" s="307"/>
      <c r="N177" s="285">
        <f t="shared" si="17"/>
        <v>0</v>
      </c>
    </row>
    <row r="178" spans="1:14" ht="15.75" customHeight="1">
      <c r="A178" s="10" t="s">
        <v>927</v>
      </c>
      <c r="B178" s="10" t="s">
        <v>928</v>
      </c>
      <c r="C178" s="287">
        <v>12100.000000000002</v>
      </c>
      <c r="D178" s="130">
        <f t="shared" si="24"/>
        <v>0</v>
      </c>
      <c r="E178" s="338"/>
      <c r="F178" s="307"/>
      <c r="G178" s="307"/>
      <c r="H178" s="307"/>
      <c r="I178" s="307"/>
      <c r="J178" s="307"/>
      <c r="K178" s="307"/>
      <c r="L178" s="307"/>
      <c r="N178" s="285">
        <f t="shared" si="17"/>
        <v>0</v>
      </c>
    </row>
    <row r="179" spans="1:14" ht="15.75" customHeight="1">
      <c r="A179" s="10" t="s">
        <v>921</v>
      </c>
      <c r="B179" s="10" t="s">
        <v>922</v>
      </c>
      <c r="C179" s="287">
        <v>12100.000000000002</v>
      </c>
      <c r="D179" s="130">
        <f t="shared" si="24"/>
        <v>0</v>
      </c>
      <c r="E179" s="338"/>
      <c r="F179" s="307"/>
      <c r="G179" s="307"/>
      <c r="H179" s="307"/>
      <c r="I179" s="307"/>
      <c r="J179" s="307"/>
      <c r="K179" s="307"/>
      <c r="L179" s="307"/>
      <c r="N179" s="285">
        <f t="shared" si="17"/>
        <v>0</v>
      </c>
    </row>
    <row r="180" spans="1:14" ht="15.75" customHeight="1">
      <c r="A180" s="10" t="s">
        <v>917</v>
      </c>
      <c r="B180" s="10" t="s">
        <v>918</v>
      </c>
      <c r="C180" s="287">
        <v>12100.000000000002</v>
      </c>
      <c r="D180" s="130">
        <f t="shared" si="24"/>
        <v>0</v>
      </c>
      <c r="E180" s="338"/>
      <c r="F180" s="307"/>
      <c r="G180" s="307"/>
      <c r="H180" s="307"/>
      <c r="I180" s="307"/>
      <c r="J180" s="307"/>
      <c r="K180" s="307"/>
      <c r="L180" s="307"/>
      <c r="N180" s="285">
        <f t="shared" si="17"/>
        <v>0</v>
      </c>
    </row>
    <row r="181" spans="1:14">
      <c r="C181" s="294"/>
      <c r="D181" s="325"/>
      <c r="E181" s="307"/>
      <c r="F181" s="307"/>
      <c r="G181" s="307"/>
      <c r="H181" s="307"/>
      <c r="I181" s="307"/>
      <c r="J181" s="307"/>
      <c r="K181" s="307"/>
      <c r="L181" s="307"/>
      <c r="N181" s="285">
        <f t="shared" si="17"/>
        <v>0</v>
      </c>
    </row>
    <row r="182" spans="1:14">
      <c r="A182" s="301"/>
      <c r="B182" s="302" t="s">
        <v>4033</v>
      </c>
      <c r="C182" s="289"/>
      <c r="D182" s="334">
        <f>SUM(D4:D181)</f>
        <v>0</v>
      </c>
      <c r="E182" s="319"/>
      <c r="F182" s="528">
        <f>SUM(N4:N181)</f>
        <v>0</v>
      </c>
      <c r="G182" s="529"/>
      <c r="H182" s="529"/>
      <c r="I182" s="319"/>
      <c r="J182" s="319"/>
      <c r="K182" s="319"/>
      <c r="L182" s="335"/>
    </row>
    <row r="183" spans="1:14">
      <c r="C183" s="294"/>
    </row>
    <row r="184" spans="1:14" ht="19.5">
      <c r="A184" s="81" t="s">
        <v>4036</v>
      </c>
      <c r="D184" s="81" t="s">
        <v>4037</v>
      </c>
    </row>
    <row r="185" spans="1:14" ht="19.5">
      <c r="D185" s="81" t="s">
        <v>4038</v>
      </c>
    </row>
    <row r="186" spans="1:14" ht="19.5">
      <c r="D186" s="81" t="s">
        <v>4039</v>
      </c>
    </row>
  </sheetData>
  <sheetProtection algorithmName="SHA-512" hashValue="NGsX7lyn+gd9COabRel7qbKf5HbmPNsJ7h7l9yoDURuYk5fq+z4r8/BwnH/A3hKZS7MncLmYiOCKKG5y0HRcEQ==" saltValue="ZB1lYncheVJ0oDaLqjrsIA==" spinCount="100000" sheet="1" objects="1" scenarios="1"/>
  <mergeCells count="2">
    <mergeCell ref="D1:L1"/>
    <mergeCell ref="F182:H182"/>
  </mergeCells>
  <phoneticPr fontId="2"/>
  <dataValidations count="1">
    <dataValidation type="whole" imeMode="off" allowBlank="1" showInputMessage="1" showErrorMessage="1" sqref="E4:L181" xr:uid="{190ECBCC-3AF9-43F4-AD1A-F94515C9F491}">
      <formula1>1</formula1>
      <formula2>9999</formula2>
    </dataValidation>
  </dataValidations>
  <printOptions horizontalCentered="1"/>
  <pageMargins left="0.35433070866141736" right="0.35433070866141736" top="0.35433070866141736" bottom="0.35433070866141736" header="0" footer="0"/>
  <pageSetup paperSize="9" scale="78" fitToHeight="0" orientation="landscape" r:id="rId1"/>
  <rowBreaks count="2" manualBreakCount="2">
    <brk id="76" max="11" man="1"/>
    <brk id="15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9AD6-A8B9-42C2-8160-9D8627F9B88A}">
  <sheetPr codeName="Sheet7">
    <pageSetUpPr fitToPage="1"/>
  </sheetPr>
  <dimension ref="A1:Z43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G4" sqref="G4"/>
    </sheetView>
  </sheetViews>
  <sheetFormatPr defaultColWidth="10.625" defaultRowHeight="15.75"/>
  <cols>
    <col min="1" max="1" width="11.125" style="1" customWidth="1"/>
    <col min="2" max="2" width="34.125" style="1" bestFit="1" customWidth="1"/>
    <col min="3" max="3" width="10" style="1" customWidth="1"/>
    <col min="4" max="4" width="23.625" style="1" customWidth="1"/>
    <col min="5" max="5" width="13.625" style="1" customWidth="1"/>
    <col min="6" max="6" width="6.125" style="1" customWidth="1"/>
    <col min="7" max="24" width="5.125" style="1" customWidth="1"/>
    <col min="25" max="25" width="10.625" style="1"/>
    <col min="26" max="26" width="10.625" style="113"/>
    <col min="27" max="16384" width="10.625" style="1"/>
  </cols>
  <sheetData>
    <row r="1" spans="1:26" ht="37.5" thickBot="1">
      <c r="A1" s="55" t="s">
        <v>1361</v>
      </c>
      <c r="D1" s="76" t="s">
        <v>4034</v>
      </c>
      <c r="E1" s="76"/>
      <c r="L1" s="530" t="s">
        <v>4035</v>
      </c>
      <c r="M1" s="531"/>
      <c r="N1" s="532">
        <f>'R SKI'!F1</f>
        <v>0</v>
      </c>
      <c r="O1" s="533"/>
      <c r="P1" s="533"/>
      <c r="Q1" s="533"/>
      <c r="R1" s="533"/>
      <c r="S1" s="533"/>
      <c r="T1" s="533"/>
      <c r="U1" s="533"/>
      <c r="V1" s="533"/>
      <c r="W1" s="533"/>
      <c r="X1" s="533"/>
    </row>
    <row r="2" spans="1:26">
      <c r="A2" s="41" t="s">
        <v>1254</v>
      </c>
      <c r="B2" s="41" t="s">
        <v>1255</v>
      </c>
      <c r="C2" s="41" t="s">
        <v>1256</v>
      </c>
      <c r="D2" s="41" t="s">
        <v>1257</v>
      </c>
      <c r="E2" s="41" t="s">
        <v>4067</v>
      </c>
      <c r="F2" s="304" t="s">
        <v>4033</v>
      </c>
      <c r="G2" s="304" t="s">
        <v>1258</v>
      </c>
      <c r="H2" s="345"/>
      <c r="I2" s="345"/>
      <c r="J2" s="345"/>
      <c r="K2" s="345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7"/>
    </row>
    <row r="3" spans="1:26">
      <c r="A3" s="342" t="s">
        <v>1225</v>
      </c>
      <c r="B3" s="40"/>
      <c r="C3" s="40"/>
      <c r="D3" s="40"/>
      <c r="E3" s="343"/>
      <c r="F3" s="348"/>
      <c r="G3" s="140">
        <v>136</v>
      </c>
      <c r="H3" s="140">
        <v>144</v>
      </c>
      <c r="I3" s="140">
        <v>152</v>
      </c>
      <c r="J3" s="140">
        <v>160</v>
      </c>
      <c r="K3" s="140">
        <v>168</v>
      </c>
      <c r="L3" s="140">
        <v>176</v>
      </c>
      <c r="M3" s="142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1:26">
      <c r="A4" s="123" t="s">
        <v>974</v>
      </c>
      <c r="B4" s="123" t="s">
        <v>639</v>
      </c>
      <c r="C4" s="2"/>
      <c r="D4" s="2"/>
      <c r="E4" s="91">
        <v>55000.000000000007</v>
      </c>
      <c r="F4" s="130">
        <f>SUM(G4:X4)</f>
        <v>0</v>
      </c>
      <c r="G4" s="147"/>
      <c r="H4" s="147"/>
      <c r="I4" s="147"/>
      <c r="J4" s="147"/>
      <c r="K4" s="147"/>
      <c r="L4" s="147"/>
      <c r="M4" s="142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Z4" s="114">
        <f>E4*F4</f>
        <v>0</v>
      </c>
    </row>
    <row r="5" spans="1:26">
      <c r="A5" s="123"/>
      <c r="B5" s="123"/>
      <c r="C5" s="2"/>
      <c r="D5" s="2"/>
      <c r="E5" s="91"/>
      <c r="F5" s="349"/>
      <c r="G5" s="144">
        <v>100</v>
      </c>
      <c r="H5" s="144">
        <v>110</v>
      </c>
      <c r="I5" s="144">
        <v>120</v>
      </c>
      <c r="J5" s="144">
        <v>130</v>
      </c>
      <c r="K5" s="144">
        <v>140</v>
      </c>
      <c r="L5" s="144">
        <v>150</v>
      </c>
      <c r="M5" s="142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Z5" s="114">
        <f t="shared" ref="Z5:Z38" si="0">E5*F5</f>
        <v>0</v>
      </c>
    </row>
    <row r="6" spans="1:26">
      <c r="A6" s="2" t="s">
        <v>70</v>
      </c>
      <c r="B6" s="2" t="s">
        <v>1096</v>
      </c>
      <c r="C6" s="2" t="s">
        <v>67</v>
      </c>
      <c r="D6" s="2" t="s">
        <v>68</v>
      </c>
      <c r="E6" s="91">
        <v>39600</v>
      </c>
      <c r="F6" s="130">
        <f>SUM(G6:X6)</f>
        <v>0</v>
      </c>
      <c r="G6" s="147"/>
      <c r="H6" s="147"/>
      <c r="I6" s="147"/>
      <c r="J6" s="147"/>
      <c r="K6" s="351"/>
      <c r="L6" s="351"/>
      <c r="M6" s="142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Z6" s="114">
        <f t="shared" si="0"/>
        <v>0</v>
      </c>
    </row>
    <row r="7" spans="1:26">
      <c r="A7" s="2" t="s">
        <v>71</v>
      </c>
      <c r="B7" s="2" t="s">
        <v>1095</v>
      </c>
      <c r="C7" s="2" t="s">
        <v>72</v>
      </c>
      <c r="D7" s="2" t="s">
        <v>73</v>
      </c>
      <c r="E7" s="91">
        <v>42900</v>
      </c>
      <c r="F7" s="130">
        <f>SUM(G7:X7)</f>
        <v>0</v>
      </c>
      <c r="G7" s="351"/>
      <c r="H7" s="351"/>
      <c r="I7" s="351"/>
      <c r="J7" s="351"/>
      <c r="K7" s="147"/>
      <c r="L7" s="147"/>
      <c r="M7" s="142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Z7" s="114">
        <f t="shared" si="0"/>
        <v>0</v>
      </c>
    </row>
    <row r="8" spans="1:26">
      <c r="A8" s="36"/>
      <c r="B8" s="36"/>
      <c r="C8" s="36"/>
      <c r="D8" s="36"/>
      <c r="E8" s="92"/>
      <c r="F8" s="154"/>
      <c r="G8" s="131"/>
      <c r="H8" s="131"/>
      <c r="I8" s="131"/>
      <c r="J8" s="131"/>
      <c r="K8" s="131"/>
      <c r="L8" s="131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Z8" s="114">
        <f t="shared" si="0"/>
        <v>0</v>
      </c>
    </row>
    <row r="9" spans="1:26">
      <c r="A9" s="342" t="s">
        <v>1226</v>
      </c>
      <c r="B9" s="40"/>
      <c r="C9" s="40"/>
      <c r="D9" s="40"/>
      <c r="E9" s="343"/>
      <c r="F9" s="350"/>
      <c r="G9" s="144">
        <v>240</v>
      </c>
      <c r="H9" s="144">
        <v>245</v>
      </c>
      <c r="I9" s="144">
        <v>250</v>
      </c>
      <c r="J9" s="144">
        <v>255</v>
      </c>
      <c r="K9" s="144">
        <v>260</v>
      </c>
      <c r="L9" s="144">
        <v>265</v>
      </c>
      <c r="M9" s="144">
        <v>270</v>
      </c>
      <c r="N9" s="144">
        <v>275</v>
      </c>
      <c r="O9" s="144">
        <v>280</v>
      </c>
      <c r="P9" s="144">
        <v>285</v>
      </c>
      <c r="Q9" s="144">
        <v>290</v>
      </c>
      <c r="R9" s="144">
        <v>295</v>
      </c>
      <c r="S9" s="144">
        <v>300</v>
      </c>
      <c r="T9" s="144">
        <v>305</v>
      </c>
      <c r="U9" s="144">
        <v>310</v>
      </c>
      <c r="V9" s="144">
        <v>315</v>
      </c>
      <c r="W9" s="144">
        <v>325</v>
      </c>
      <c r="X9" s="144">
        <v>335</v>
      </c>
      <c r="Z9" s="114">
        <f t="shared" si="0"/>
        <v>0</v>
      </c>
    </row>
    <row r="10" spans="1:26">
      <c r="A10" s="2" t="s">
        <v>148</v>
      </c>
      <c r="B10" s="2" t="s">
        <v>149</v>
      </c>
      <c r="C10" s="2"/>
      <c r="D10" s="2"/>
      <c r="E10" s="91">
        <v>38500</v>
      </c>
      <c r="F10" s="130">
        <f>SUM(G10:X10)</f>
        <v>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354"/>
      <c r="T10" s="354"/>
      <c r="U10" s="354"/>
      <c r="V10" s="354"/>
      <c r="W10" s="354"/>
      <c r="X10" s="354"/>
      <c r="Z10" s="114">
        <f t="shared" si="0"/>
        <v>0</v>
      </c>
    </row>
    <row r="11" spans="1:26">
      <c r="A11" s="2"/>
      <c r="B11" s="2"/>
      <c r="C11" s="2"/>
      <c r="D11" s="2"/>
      <c r="E11" s="91"/>
      <c r="F11" s="349"/>
      <c r="G11" s="144">
        <v>220</v>
      </c>
      <c r="H11" s="144">
        <v>225</v>
      </c>
      <c r="I11" s="144">
        <v>230</v>
      </c>
      <c r="J11" s="144">
        <v>235</v>
      </c>
      <c r="K11" s="144">
        <v>240</v>
      </c>
      <c r="L11" s="144">
        <v>245</v>
      </c>
      <c r="M11" s="144">
        <v>250</v>
      </c>
      <c r="N11" s="144">
        <v>255</v>
      </c>
      <c r="O11" s="144">
        <v>260</v>
      </c>
      <c r="P11" s="144">
        <v>265</v>
      </c>
      <c r="Q11" s="144">
        <v>270</v>
      </c>
      <c r="R11" s="144">
        <v>275</v>
      </c>
      <c r="S11" s="352"/>
      <c r="T11" s="137"/>
      <c r="U11" s="137"/>
      <c r="V11" s="137"/>
      <c r="W11" s="137"/>
      <c r="X11" s="137"/>
      <c r="Z11" s="114">
        <f t="shared" si="0"/>
        <v>0</v>
      </c>
    </row>
    <row r="12" spans="1:26">
      <c r="A12" s="2" t="s">
        <v>162</v>
      </c>
      <c r="B12" s="2" t="s">
        <v>163</v>
      </c>
      <c r="C12" s="2"/>
      <c r="D12" s="2"/>
      <c r="E12" s="91">
        <v>37400</v>
      </c>
      <c r="F12" s="130">
        <f>SUM(G12:X12)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2"/>
      <c r="T12" s="135"/>
      <c r="U12" s="135"/>
      <c r="V12" s="135"/>
      <c r="W12" s="135"/>
      <c r="X12" s="135"/>
      <c r="Z12" s="114">
        <f t="shared" si="0"/>
        <v>0</v>
      </c>
    </row>
    <row r="13" spans="1:26">
      <c r="A13" s="2" t="s">
        <v>821</v>
      </c>
      <c r="B13" s="2" t="s">
        <v>172</v>
      </c>
      <c r="C13" s="2"/>
      <c r="D13" s="2"/>
      <c r="E13" s="91">
        <v>29700.000000000004</v>
      </c>
      <c r="F13" s="130">
        <f>SUM(G13:X13)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1"/>
      <c r="R13" s="141"/>
      <c r="S13" s="142"/>
      <c r="T13" s="135"/>
      <c r="U13" s="135"/>
      <c r="V13" s="135"/>
      <c r="W13" s="135"/>
      <c r="X13" s="135"/>
      <c r="Z13" s="114">
        <f t="shared" si="0"/>
        <v>0</v>
      </c>
    </row>
    <row r="14" spans="1:26">
      <c r="A14" s="2"/>
      <c r="B14" s="2"/>
      <c r="C14" s="2"/>
      <c r="D14" s="2"/>
      <c r="E14" s="91"/>
      <c r="F14" s="349"/>
      <c r="G14" s="144">
        <v>175</v>
      </c>
      <c r="H14" s="144">
        <v>185</v>
      </c>
      <c r="I14" s="144">
        <v>195</v>
      </c>
      <c r="J14" s="144">
        <v>205</v>
      </c>
      <c r="K14" s="144">
        <v>215</v>
      </c>
      <c r="L14" s="352"/>
      <c r="M14" s="137"/>
      <c r="N14" s="137"/>
      <c r="O14" s="137"/>
      <c r="P14" s="137"/>
      <c r="Q14" s="137"/>
      <c r="R14" s="137"/>
      <c r="S14" s="135"/>
      <c r="T14" s="135"/>
      <c r="U14" s="135"/>
      <c r="V14" s="135"/>
      <c r="W14" s="135"/>
      <c r="X14" s="135"/>
      <c r="Z14" s="114">
        <f t="shared" si="0"/>
        <v>0</v>
      </c>
    </row>
    <row r="15" spans="1:26">
      <c r="A15" s="2" t="s">
        <v>824</v>
      </c>
      <c r="B15" s="2" t="s">
        <v>174</v>
      </c>
      <c r="C15" s="2"/>
      <c r="D15" s="2"/>
      <c r="E15" s="91">
        <v>27500.000000000004</v>
      </c>
      <c r="F15" s="130">
        <f>SUM(G15:X15)</f>
        <v>0</v>
      </c>
      <c r="G15" s="147"/>
      <c r="H15" s="147"/>
      <c r="I15" s="147"/>
      <c r="J15" s="147"/>
      <c r="K15" s="147"/>
      <c r="L15" s="142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Z15" s="114">
        <f t="shared" si="0"/>
        <v>0</v>
      </c>
    </row>
    <row r="16" spans="1:26">
      <c r="A16" s="36"/>
      <c r="B16" s="36"/>
      <c r="C16" s="36"/>
      <c r="D16" s="36"/>
      <c r="E16" s="92"/>
      <c r="F16" s="154"/>
      <c r="G16" s="131"/>
      <c r="H16" s="137"/>
      <c r="I16" s="137"/>
      <c r="J16" s="137"/>
      <c r="K16" s="137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Z16" s="114">
        <f t="shared" si="0"/>
        <v>0</v>
      </c>
    </row>
    <row r="17" spans="1:26">
      <c r="A17" s="342" t="s">
        <v>1227</v>
      </c>
      <c r="B17" s="40"/>
      <c r="C17" s="40"/>
      <c r="D17" s="40"/>
      <c r="E17" s="343"/>
      <c r="F17" s="350"/>
      <c r="G17" s="144" t="s">
        <v>714</v>
      </c>
      <c r="H17" s="142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Z17" s="114">
        <f t="shared" si="0"/>
        <v>0</v>
      </c>
    </row>
    <row r="18" spans="1:26">
      <c r="A18" s="2" t="s">
        <v>640</v>
      </c>
      <c r="B18" s="2" t="s">
        <v>641</v>
      </c>
      <c r="C18" s="2"/>
      <c r="D18" s="2"/>
      <c r="E18" s="91">
        <v>20900</v>
      </c>
      <c r="F18" s="130">
        <f t="shared" ref="F18:F20" si="1">SUM(G18:X18)</f>
        <v>0</v>
      </c>
      <c r="G18" s="147"/>
      <c r="H18" s="142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Z18" s="114">
        <f t="shared" si="0"/>
        <v>0</v>
      </c>
    </row>
    <row r="19" spans="1:26">
      <c r="A19" s="2" t="s">
        <v>642</v>
      </c>
      <c r="B19" s="2" t="s">
        <v>643</v>
      </c>
      <c r="C19" s="2"/>
      <c r="D19" s="2"/>
      <c r="E19" s="91">
        <v>26400.000000000004</v>
      </c>
      <c r="F19" s="130">
        <f t="shared" si="1"/>
        <v>0</v>
      </c>
      <c r="G19" s="147"/>
      <c r="H19" s="142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Z19" s="114">
        <f t="shared" si="0"/>
        <v>0</v>
      </c>
    </row>
    <row r="20" spans="1:26">
      <c r="A20" s="2" t="s">
        <v>644</v>
      </c>
      <c r="B20" s="2" t="s">
        <v>645</v>
      </c>
      <c r="C20" s="2"/>
      <c r="D20" s="2"/>
      <c r="E20" s="91">
        <v>15400.000000000002</v>
      </c>
      <c r="F20" s="130">
        <f t="shared" si="1"/>
        <v>0</v>
      </c>
      <c r="G20" s="147"/>
      <c r="H20" s="142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Z20" s="114">
        <f t="shared" si="0"/>
        <v>0</v>
      </c>
    </row>
    <row r="21" spans="1:26">
      <c r="A21" s="36"/>
      <c r="B21" s="36"/>
      <c r="C21" s="36"/>
      <c r="D21" s="36"/>
      <c r="E21" s="92"/>
      <c r="F21" s="154"/>
      <c r="G21" s="131"/>
      <c r="H21" s="143"/>
      <c r="I21" s="143"/>
      <c r="J21" s="143"/>
      <c r="K21" s="143"/>
      <c r="L21" s="143"/>
      <c r="M21" s="143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Z21" s="114">
        <f t="shared" si="0"/>
        <v>0</v>
      </c>
    </row>
    <row r="22" spans="1:26">
      <c r="A22" s="342" t="s">
        <v>1228</v>
      </c>
      <c r="B22" s="40"/>
      <c r="C22" s="40"/>
      <c r="D22" s="40"/>
      <c r="E22" s="343"/>
      <c r="F22" s="350"/>
      <c r="G22" s="144">
        <v>110</v>
      </c>
      <c r="H22" s="144">
        <v>115</v>
      </c>
      <c r="I22" s="144">
        <v>120</v>
      </c>
      <c r="J22" s="144">
        <v>125</v>
      </c>
      <c r="K22" s="144">
        <v>130</v>
      </c>
      <c r="L22" s="144">
        <v>135</v>
      </c>
      <c r="M22" s="144">
        <v>140</v>
      </c>
      <c r="N22" s="142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Z22" s="114">
        <f t="shared" si="0"/>
        <v>0</v>
      </c>
    </row>
    <row r="23" spans="1:26">
      <c r="A23" s="2" t="s">
        <v>598</v>
      </c>
      <c r="B23" s="2" t="s">
        <v>599</v>
      </c>
      <c r="C23" s="2"/>
      <c r="D23" s="2"/>
      <c r="E23" s="91">
        <v>7700.0000000000009</v>
      </c>
      <c r="F23" s="130">
        <f>SUM(G23:X23)</f>
        <v>0</v>
      </c>
      <c r="G23" s="147"/>
      <c r="H23" s="147"/>
      <c r="I23" s="147"/>
      <c r="J23" s="147"/>
      <c r="K23" s="147"/>
      <c r="L23" s="147"/>
      <c r="M23" s="147"/>
      <c r="N23" s="353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Z23" s="114">
        <f t="shared" si="0"/>
        <v>0</v>
      </c>
    </row>
    <row r="24" spans="1:26">
      <c r="A24" s="2"/>
      <c r="B24" s="2"/>
      <c r="C24" s="2"/>
      <c r="D24" s="2"/>
      <c r="E24" s="91"/>
      <c r="F24" s="349"/>
      <c r="G24" s="144">
        <v>70</v>
      </c>
      <c r="H24" s="144">
        <v>75</v>
      </c>
      <c r="I24" s="144">
        <v>80</v>
      </c>
      <c r="J24" s="144">
        <v>85</v>
      </c>
      <c r="K24" s="144">
        <v>90</v>
      </c>
      <c r="L24" s="144">
        <v>95</v>
      </c>
      <c r="M24" s="144">
        <v>100</v>
      </c>
      <c r="N24" s="144">
        <v>105</v>
      </c>
      <c r="O24" s="142"/>
      <c r="P24" s="135"/>
      <c r="Q24" s="135"/>
      <c r="R24" s="135"/>
      <c r="S24" s="135"/>
      <c r="T24" s="135"/>
      <c r="U24" s="135"/>
      <c r="V24" s="135"/>
      <c r="W24" s="135"/>
      <c r="X24" s="135"/>
      <c r="Z24" s="114">
        <f t="shared" si="0"/>
        <v>0</v>
      </c>
    </row>
    <row r="25" spans="1:26">
      <c r="A25" s="2" t="s">
        <v>600</v>
      </c>
      <c r="B25" s="2" t="s">
        <v>601</v>
      </c>
      <c r="C25" s="2"/>
      <c r="D25" s="2"/>
      <c r="E25" s="91">
        <v>4400</v>
      </c>
      <c r="F25" s="130">
        <f>SUM(G25:X25)</f>
        <v>0</v>
      </c>
      <c r="G25" s="147"/>
      <c r="H25" s="147"/>
      <c r="I25" s="147"/>
      <c r="J25" s="147"/>
      <c r="K25" s="147"/>
      <c r="L25" s="147"/>
      <c r="M25" s="147"/>
      <c r="N25" s="147"/>
      <c r="O25" s="142"/>
      <c r="P25" s="135"/>
      <c r="Q25" s="135"/>
      <c r="R25" s="135"/>
      <c r="S25" s="135"/>
      <c r="T25" s="135"/>
      <c r="U25" s="135"/>
      <c r="V25" s="135"/>
      <c r="W25" s="135"/>
      <c r="X25" s="135"/>
      <c r="Z25" s="114">
        <f t="shared" si="0"/>
        <v>0</v>
      </c>
    </row>
    <row r="26" spans="1:26">
      <c r="A26" s="36"/>
      <c r="B26" s="36"/>
      <c r="C26" s="36"/>
      <c r="D26" s="36"/>
      <c r="E26" s="92"/>
      <c r="F26" s="154"/>
      <c r="G26" s="131"/>
      <c r="H26" s="131"/>
      <c r="I26" s="131"/>
      <c r="J26" s="131"/>
      <c r="K26" s="131"/>
      <c r="L26" s="131"/>
      <c r="M26" s="131"/>
      <c r="N26" s="137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Z26" s="114">
        <f t="shared" si="0"/>
        <v>0</v>
      </c>
    </row>
    <row r="27" spans="1:26">
      <c r="A27" s="342" t="s">
        <v>1229</v>
      </c>
      <c r="B27" s="40"/>
      <c r="C27" s="40"/>
      <c r="D27" s="40"/>
      <c r="E27" s="343"/>
      <c r="F27" s="350"/>
      <c r="G27" s="144">
        <v>135</v>
      </c>
      <c r="H27" s="144">
        <v>140</v>
      </c>
      <c r="I27" s="144">
        <v>145</v>
      </c>
      <c r="J27" s="144">
        <v>150</v>
      </c>
      <c r="K27" s="144">
        <v>155</v>
      </c>
      <c r="L27" s="144">
        <v>160</v>
      </c>
      <c r="M27" s="144">
        <v>165</v>
      </c>
      <c r="N27" s="142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Z27" s="114">
        <f t="shared" si="0"/>
        <v>0</v>
      </c>
    </row>
    <row r="28" spans="1:26">
      <c r="A28" s="2" t="s">
        <v>379</v>
      </c>
      <c r="B28" s="2" t="s">
        <v>380</v>
      </c>
      <c r="C28" s="2"/>
      <c r="D28" s="2"/>
      <c r="E28" s="91">
        <v>49500.000000000007</v>
      </c>
      <c r="F28" s="130">
        <f t="shared" ref="F28:F30" si="2">SUM(G28:X28)</f>
        <v>0</v>
      </c>
      <c r="G28" s="141"/>
      <c r="H28" s="141"/>
      <c r="I28" s="141"/>
      <c r="J28" s="141"/>
      <c r="K28" s="147"/>
      <c r="L28" s="147"/>
      <c r="M28" s="147"/>
      <c r="N28" s="142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Z28" s="114">
        <f t="shared" si="0"/>
        <v>0</v>
      </c>
    </row>
    <row r="29" spans="1:26">
      <c r="A29" s="2" t="s">
        <v>377</v>
      </c>
      <c r="B29" s="2" t="s">
        <v>378</v>
      </c>
      <c r="C29" s="2"/>
      <c r="D29" s="2"/>
      <c r="E29" s="91">
        <v>49500.000000000007</v>
      </c>
      <c r="F29" s="130">
        <f t="shared" si="2"/>
        <v>0</v>
      </c>
      <c r="G29" s="145"/>
      <c r="H29" s="147"/>
      <c r="I29" s="147"/>
      <c r="J29" s="147"/>
      <c r="K29" s="147"/>
      <c r="L29" s="147"/>
      <c r="M29" s="141"/>
      <c r="N29" s="142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Z29" s="114">
        <f t="shared" si="0"/>
        <v>0</v>
      </c>
    </row>
    <row r="30" spans="1:26">
      <c r="A30" s="2" t="s">
        <v>381</v>
      </c>
      <c r="B30" s="2" t="s">
        <v>382</v>
      </c>
      <c r="C30" s="2"/>
      <c r="D30" s="2"/>
      <c r="E30" s="91">
        <v>49500.000000000007</v>
      </c>
      <c r="F30" s="130">
        <f t="shared" si="2"/>
        <v>0</v>
      </c>
      <c r="G30" s="147"/>
      <c r="H30" s="147"/>
      <c r="I30" s="147"/>
      <c r="J30" s="141"/>
      <c r="K30" s="141"/>
      <c r="L30" s="141"/>
      <c r="M30" s="141"/>
      <c r="N30" s="142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Z30" s="114">
        <f t="shared" si="0"/>
        <v>0</v>
      </c>
    </row>
    <row r="31" spans="1:26">
      <c r="A31" s="2"/>
      <c r="B31" s="2"/>
      <c r="C31" s="2"/>
      <c r="D31" s="2"/>
      <c r="E31" s="91"/>
      <c r="F31" s="349"/>
      <c r="G31" s="144">
        <v>80</v>
      </c>
      <c r="H31" s="144">
        <v>90</v>
      </c>
      <c r="I31" s="144">
        <v>100</v>
      </c>
      <c r="J31" s="144">
        <v>110</v>
      </c>
      <c r="K31" s="144">
        <v>120</v>
      </c>
      <c r="L31" s="144">
        <v>130</v>
      </c>
      <c r="M31" s="144">
        <v>135</v>
      </c>
      <c r="N31" s="142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Z31" s="114">
        <f t="shared" si="0"/>
        <v>0</v>
      </c>
    </row>
    <row r="32" spans="1:26">
      <c r="A32" s="2" t="s">
        <v>383</v>
      </c>
      <c r="B32" s="2" t="s">
        <v>384</v>
      </c>
      <c r="C32" s="2"/>
      <c r="D32" s="2"/>
      <c r="E32" s="91">
        <v>44000</v>
      </c>
      <c r="F32" s="130">
        <f>SUM(G32:X32)</f>
        <v>0</v>
      </c>
      <c r="G32" s="147"/>
      <c r="H32" s="147"/>
      <c r="I32" s="147"/>
      <c r="J32" s="147"/>
      <c r="K32" s="147"/>
      <c r="L32" s="147"/>
      <c r="M32" s="147"/>
      <c r="N32" s="353"/>
      <c r="O32" s="143"/>
      <c r="P32" s="143"/>
      <c r="Q32" s="143"/>
      <c r="R32" s="135"/>
      <c r="S32" s="135"/>
      <c r="T32" s="135"/>
      <c r="U32" s="135"/>
      <c r="V32" s="135"/>
      <c r="W32" s="135"/>
      <c r="X32" s="135"/>
      <c r="Z32" s="114">
        <f t="shared" si="0"/>
        <v>0</v>
      </c>
    </row>
    <row r="33" spans="1:26">
      <c r="A33" s="2"/>
      <c r="B33" s="2"/>
      <c r="C33" s="2"/>
      <c r="D33" s="2"/>
      <c r="E33" s="91"/>
      <c r="F33" s="349"/>
      <c r="G33" s="144">
        <v>5.5</v>
      </c>
      <c r="H33" s="144">
        <v>6.5</v>
      </c>
      <c r="I33" s="144">
        <v>7.5</v>
      </c>
      <c r="J33" s="144">
        <v>8.5</v>
      </c>
      <c r="K33" s="144">
        <v>9.5</v>
      </c>
      <c r="L33" s="144">
        <v>10.5</v>
      </c>
      <c r="M33" s="144">
        <v>11.5</v>
      </c>
      <c r="N33" s="144">
        <v>12.5</v>
      </c>
      <c r="O33" s="144">
        <v>13.5</v>
      </c>
      <c r="P33" s="144">
        <v>14.5</v>
      </c>
      <c r="Q33" s="144">
        <v>15.5</v>
      </c>
      <c r="R33" s="135"/>
      <c r="S33" s="135"/>
      <c r="T33" s="135"/>
      <c r="U33" s="135"/>
      <c r="V33" s="135"/>
      <c r="W33" s="135"/>
      <c r="X33" s="135"/>
      <c r="Z33" s="114">
        <f t="shared" si="0"/>
        <v>0</v>
      </c>
    </row>
    <row r="34" spans="1:26">
      <c r="A34" s="2" t="s">
        <v>889</v>
      </c>
      <c r="B34" s="10" t="s">
        <v>1359</v>
      </c>
      <c r="C34" s="2"/>
      <c r="D34" s="2"/>
      <c r="E34" s="91">
        <v>44000</v>
      </c>
      <c r="F34" s="130">
        <f>SUM(G34:X34)</f>
        <v>0</v>
      </c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35"/>
      <c r="S34" s="135"/>
      <c r="T34" s="135"/>
      <c r="U34" s="135"/>
      <c r="V34" s="135"/>
      <c r="W34" s="135"/>
      <c r="X34" s="135"/>
      <c r="Z34" s="114">
        <f t="shared" si="0"/>
        <v>0</v>
      </c>
    </row>
    <row r="35" spans="1:26">
      <c r="A35" s="2"/>
      <c r="B35" s="2"/>
      <c r="C35" s="2"/>
      <c r="D35" s="2"/>
      <c r="E35" s="91"/>
      <c r="F35" s="349"/>
      <c r="G35" s="144" t="s">
        <v>714</v>
      </c>
      <c r="H35" s="352"/>
      <c r="I35" s="137"/>
      <c r="J35" s="137"/>
      <c r="K35" s="137"/>
      <c r="L35" s="137"/>
      <c r="M35" s="137"/>
      <c r="N35" s="137"/>
      <c r="O35" s="137"/>
      <c r="P35" s="137"/>
      <c r="Q35" s="137"/>
      <c r="R35" s="135"/>
      <c r="S35" s="135"/>
      <c r="T35" s="135"/>
      <c r="U35" s="135"/>
      <c r="V35" s="135"/>
      <c r="W35" s="135"/>
      <c r="X35" s="135"/>
      <c r="Z35" s="114">
        <f t="shared" si="0"/>
        <v>0</v>
      </c>
    </row>
    <row r="36" spans="1:26">
      <c r="A36" s="2" t="s">
        <v>420</v>
      </c>
      <c r="B36" s="2" t="s">
        <v>421</v>
      </c>
      <c r="C36" s="2"/>
      <c r="D36" s="2"/>
      <c r="E36" s="91">
        <v>33000</v>
      </c>
      <c r="F36" s="130">
        <f t="shared" ref="F36:F37" si="3">SUM(G36:X36)</f>
        <v>0</v>
      </c>
      <c r="G36" s="147"/>
      <c r="H36" s="14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Z36" s="114">
        <f t="shared" si="0"/>
        <v>0</v>
      </c>
    </row>
    <row r="37" spans="1:26">
      <c r="A37" s="2" t="s">
        <v>418</v>
      </c>
      <c r="B37" s="2" t="s">
        <v>419</v>
      </c>
      <c r="C37" s="2"/>
      <c r="D37" s="2"/>
      <c r="E37" s="91">
        <v>33000</v>
      </c>
      <c r="F37" s="130">
        <f t="shared" si="3"/>
        <v>0</v>
      </c>
      <c r="G37" s="147"/>
      <c r="H37" s="14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Z37" s="114">
        <f t="shared" si="0"/>
        <v>0</v>
      </c>
    </row>
    <row r="38" spans="1:26">
      <c r="E38" s="97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Z38" s="114">
        <f t="shared" si="0"/>
        <v>0</v>
      </c>
    </row>
    <row r="39" spans="1:26">
      <c r="A39" s="35"/>
      <c r="B39" s="36"/>
      <c r="C39" s="36"/>
      <c r="D39" s="36" t="s">
        <v>4033</v>
      </c>
      <c r="E39" s="36"/>
      <c r="F39" s="36">
        <f>SUM(F2:F38)</f>
        <v>0</v>
      </c>
      <c r="G39" s="36"/>
      <c r="H39" s="534">
        <f>SUM(Z4:Z38)</f>
        <v>0</v>
      </c>
      <c r="I39" s="535"/>
      <c r="J39" s="5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44"/>
    </row>
    <row r="41" spans="1:26" ht="19.5">
      <c r="A41" s="81" t="s">
        <v>4036</v>
      </c>
      <c r="N41" s="81"/>
      <c r="O41" s="81" t="s">
        <v>4037</v>
      </c>
    </row>
    <row r="42" spans="1:26" ht="19.5">
      <c r="N42" s="81"/>
      <c r="O42" s="81" t="s">
        <v>4038</v>
      </c>
    </row>
    <row r="43" spans="1:26" ht="19.5">
      <c r="N43" s="81"/>
      <c r="O43" s="81" t="s">
        <v>4039</v>
      </c>
    </row>
  </sheetData>
  <sheetProtection algorithmName="SHA-512" hashValue="AOJVlJT3L0F/qWqUTwO5Q96fE9ytTYN/PiQ8RRs5GcUOyJghNX+s4FfTy/BbnCIvN2ctkK/WNWxIHOU3yQzLHw==" saltValue="uygJwwbuOOyvCzTKxFLJww==" spinCount="100000" sheet="1" objects="1" scenarios="1"/>
  <mergeCells count="3">
    <mergeCell ref="L1:M1"/>
    <mergeCell ref="N1:X1"/>
    <mergeCell ref="H39:J39"/>
  </mergeCells>
  <phoneticPr fontId="2"/>
  <dataValidations count="1">
    <dataValidation type="whole" imeMode="off" allowBlank="1" showInputMessage="1" showErrorMessage="1" sqref="G3:X38" xr:uid="{9F5307A9-FA9D-4F87-9946-690D5868641F}">
      <formula1>1</formula1>
      <formula2>9999</formula2>
    </dataValidation>
  </dataValidations>
  <printOptions horizontalCentered="1"/>
  <pageMargins left="0.35433070866141736" right="0.35433070866141736" top="0.55118110236220474" bottom="0.35433070866141736" header="0" footer="0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ABA1-961D-43D4-91BD-4769FF036692}">
  <sheetPr codeName="Sheet8">
    <pageSetUpPr fitToPage="1"/>
  </sheetPr>
  <dimension ref="A1:I30"/>
  <sheetViews>
    <sheetView showGridLines="0" showZeros="0" defaultGridColor="0" colorId="23" zoomScale="85" zoomScaleNormal="85" workbookViewId="0">
      <pane ySplit="2" topLeftCell="A3" activePane="bottomLeft" state="frozen"/>
      <selection activeCell="F1" sqref="F1:O1"/>
      <selection pane="bottomLeft" activeCell="D4" sqref="D4"/>
    </sheetView>
  </sheetViews>
  <sheetFormatPr defaultColWidth="11" defaultRowHeight="15.75"/>
  <cols>
    <col min="1" max="1" width="11.125" style="1" customWidth="1"/>
    <col min="2" max="2" width="38.5" style="1" bestFit="1" customWidth="1"/>
    <col min="3" max="3" width="13.625" style="1" bestFit="1" customWidth="1"/>
    <col min="4" max="4" width="5.125" style="4" customWidth="1"/>
    <col min="5" max="5" width="11" style="1"/>
    <col min="6" max="6" width="11" style="113"/>
    <col min="7" max="16384" width="11" style="1"/>
  </cols>
  <sheetData>
    <row r="1" spans="1:9" ht="36.75">
      <c r="A1" s="355" t="s">
        <v>4080</v>
      </c>
      <c r="E1" s="356" t="s">
        <v>4035</v>
      </c>
      <c r="F1" s="536">
        <f>'R SKI'!F1</f>
        <v>0</v>
      </c>
      <c r="G1" s="537"/>
      <c r="H1" s="537"/>
      <c r="I1" s="537"/>
    </row>
    <row r="2" spans="1:9">
      <c r="A2" s="41" t="s">
        <v>1254</v>
      </c>
      <c r="B2" s="41" t="s">
        <v>1255</v>
      </c>
      <c r="C2" s="41" t="s">
        <v>4067</v>
      </c>
      <c r="D2" s="171" t="s">
        <v>1258</v>
      </c>
      <c r="E2" s="153"/>
      <c r="F2" s="357"/>
      <c r="G2" s="153"/>
      <c r="H2" s="153"/>
      <c r="I2" s="153"/>
    </row>
    <row r="3" spans="1:9">
      <c r="A3" s="342" t="s">
        <v>1230</v>
      </c>
      <c r="B3" s="40"/>
      <c r="C3" s="343"/>
      <c r="D3" s="144" t="s">
        <v>714</v>
      </c>
      <c r="E3" s="153"/>
      <c r="F3" s="357"/>
      <c r="G3" s="357"/>
      <c r="H3" s="153"/>
      <c r="I3" s="153"/>
    </row>
    <row r="4" spans="1:9">
      <c r="A4" s="2" t="s">
        <v>265</v>
      </c>
      <c r="B4" s="2" t="s">
        <v>266</v>
      </c>
      <c r="C4" s="91">
        <v>58300.000000000007</v>
      </c>
      <c r="D4" s="147"/>
      <c r="E4" s="153"/>
      <c r="F4" s="357"/>
      <c r="G4" s="358">
        <f>C4*D4</f>
        <v>0</v>
      </c>
      <c r="H4" s="153"/>
      <c r="I4" s="153"/>
    </row>
    <row r="5" spans="1:9">
      <c r="A5" s="2" t="s">
        <v>268</v>
      </c>
      <c r="B5" s="2" t="s">
        <v>269</v>
      </c>
      <c r="C5" s="91">
        <v>58300.000000000007</v>
      </c>
      <c r="D5" s="147"/>
      <c r="E5" s="153"/>
      <c r="F5" s="357"/>
      <c r="G5" s="358">
        <f t="shared" ref="G5:G24" si="0">C5*D5</f>
        <v>0</v>
      </c>
      <c r="H5" s="153"/>
      <c r="I5" s="153"/>
    </row>
    <row r="6" spans="1:9">
      <c r="A6" s="2" t="s">
        <v>270</v>
      </c>
      <c r="B6" s="2" t="s">
        <v>271</v>
      </c>
      <c r="C6" s="91">
        <v>58300.000000000007</v>
      </c>
      <c r="D6" s="147"/>
      <c r="E6" s="153"/>
      <c r="F6" s="357"/>
      <c r="G6" s="358">
        <f t="shared" si="0"/>
        <v>0</v>
      </c>
      <c r="H6" s="153"/>
      <c r="I6" s="153"/>
    </row>
    <row r="7" spans="1:9">
      <c r="A7" s="2" t="s">
        <v>272</v>
      </c>
      <c r="B7" s="2" t="s">
        <v>273</v>
      </c>
      <c r="C7" s="91">
        <v>56100.000000000007</v>
      </c>
      <c r="D7" s="147"/>
      <c r="E7" s="153"/>
      <c r="F7" s="357"/>
      <c r="G7" s="358">
        <f t="shared" si="0"/>
        <v>0</v>
      </c>
      <c r="H7" s="153"/>
      <c r="I7" s="153"/>
    </row>
    <row r="8" spans="1:9">
      <c r="A8" s="2" t="s">
        <v>274</v>
      </c>
      <c r="B8" s="2" t="s">
        <v>275</v>
      </c>
      <c r="C8" s="91">
        <v>56100.000000000007</v>
      </c>
      <c r="D8" s="147"/>
      <c r="E8" s="153"/>
      <c r="F8" s="357"/>
      <c r="G8" s="358">
        <f t="shared" si="0"/>
        <v>0</v>
      </c>
      <c r="H8" s="153"/>
      <c r="I8" s="153"/>
    </row>
    <row r="9" spans="1:9">
      <c r="A9" s="2" t="s">
        <v>276</v>
      </c>
      <c r="B9" s="2" t="s">
        <v>277</v>
      </c>
      <c r="C9" s="91">
        <v>56100.000000000007</v>
      </c>
      <c r="D9" s="147"/>
      <c r="E9" s="153"/>
      <c r="F9" s="357"/>
      <c r="G9" s="358">
        <f t="shared" si="0"/>
        <v>0</v>
      </c>
      <c r="H9" s="153"/>
      <c r="I9" s="153"/>
    </row>
    <row r="10" spans="1:9">
      <c r="A10" s="2" t="s">
        <v>286</v>
      </c>
      <c r="B10" s="2" t="s">
        <v>287</v>
      </c>
      <c r="C10" s="91">
        <v>56100.000000000007</v>
      </c>
      <c r="D10" s="147"/>
      <c r="E10" s="153"/>
      <c r="F10" s="357"/>
      <c r="G10" s="358">
        <f t="shared" si="0"/>
        <v>0</v>
      </c>
      <c r="H10" s="153"/>
      <c r="I10" s="153"/>
    </row>
    <row r="11" spans="1:9">
      <c r="A11" s="2" t="s">
        <v>288</v>
      </c>
      <c r="B11" s="2" t="s">
        <v>289</v>
      </c>
      <c r="C11" s="91">
        <v>56100.000000000007</v>
      </c>
      <c r="D11" s="147"/>
      <c r="E11" s="153"/>
      <c r="F11" s="357"/>
      <c r="G11" s="358">
        <f t="shared" si="0"/>
        <v>0</v>
      </c>
      <c r="H11" s="153"/>
      <c r="I11" s="153"/>
    </row>
    <row r="12" spans="1:9">
      <c r="A12" s="2" t="s">
        <v>278</v>
      </c>
      <c r="B12" s="2" t="s">
        <v>279</v>
      </c>
      <c r="C12" s="91">
        <v>52800.000000000007</v>
      </c>
      <c r="D12" s="147"/>
      <c r="E12" s="153"/>
      <c r="F12" s="357"/>
      <c r="G12" s="358">
        <f t="shared" si="0"/>
        <v>0</v>
      </c>
      <c r="H12" s="153"/>
      <c r="I12" s="153"/>
    </row>
    <row r="13" spans="1:9">
      <c r="A13" s="2" t="s">
        <v>280</v>
      </c>
      <c r="B13" s="2" t="s">
        <v>281</v>
      </c>
      <c r="C13" s="91">
        <v>52800.000000000007</v>
      </c>
      <c r="D13" s="147"/>
      <c r="E13" s="153"/>
      <c r="F13" s="357"/>
      <c r="G13" s="358">
        <f t="shared" si="0"/>
        <v>0</v>
      </c>
      <c r="H13" s="153"/>
      <c r="I13" s="153"/>
    </row>
    <row r="14" spans="1:9">
      <c r="A14" s="2" t="s">
        <v>282</v>
      </c>
      <c r="B14" s="2" t="s">
        <v>283</v>
      </c>
      <c r="C14" s="91">
        <v>52800.000000000007</v>
      </c>
      <c r="D14" s="147"/>
      <c r="E14" s="153"/>
      <c r="F14" s="357"/>
      <c r="G14" s="358">
        <f t="shared" si="0"/>
        <v>0</v>
      </c>
      <c r="H14" s="153"/>
      <c r="I14" s="153"/>
    </row>
    <row r="15" spans="1:9">
      <c r="A15" s="2" t="s">
        <v>284</v>
      </c>
      <c r="B15" s="2" t="s">
        <v>285</v>
      </c>
      <c r="C15" s="91">
        <v>52800.000000000007</v>
      </c>
      <c r="D15" s="147"/>
      <c r="E15" s="153"/>
      <c r="F15" s="357"/>
      <c r="G15" s="358">
        <f t="shared" si="0"/>
        <v>0</v>
      </c>
      <c r="H15" s="153"/>
      <c r="I15" s="153"/>
    </row>
    <row r="16" spans="1:9">
      <c r="A16" s="2" t="s">
        <v>290</v>
      </c>
      <c r="B16" s="2" t="s">
        <v>291</v>
      </c>
      <c r="C16" s="91">
        <v>52800.000000000007</v>
      </c>
      <c r="D16" s="147"/>
      <c r="E16" s="153"/>
      <c r="F16" s="357"/>
      <c r="G16" s="358">
        <f t="shared" si="0"/>
        <v>0</v>
      </c>
      <c r="H16" s="153"/>
      <c r="I16" s="153"/>
    </row>
    <row r="17" spans="1:9">
      <c r="A17" s="2" t="s">
        <v>292</v>
      </c>
      <c r="B17" s="2" t="s">
        <v>293</v>
      </c>
      <c r="C17" s="91">
        <v>52800.000000000007</v>
      </c>
      <c r="D17" s="147"/>
      <c r="E17" s="153"/>
      <c r="F17" s="357"/>
      <c r="G17" s="358">
        <f t="shared" si="0"/>
        <v>0</v>
      </c>
      <c r="H17" s="153"/>
      <c r="I17" s="153"/>
    </row>
    <row r="18" spans="1:9">
      <c r="A18" s="2" t="s">
        <v>294</v>
      </c>
      <c r="B18" s="2" t="s">
        <v>295</v>
      </c>
      <c r="C18" s="91">
        <v>45100.000000000007</v>
      </c>
      <c r="D18" s="147"/>
      <c r="E18" s="153"/>
      <c r="F18" s="357"/>
      <c r="G18" s="358">
        <f t="shared" si="0"/>
        <v>0</v>
      </c>
      <c r="H18" s="153"/>
      <c r="I18" s="153"/>
    </row>
    <row r="19" spans="1:9">
      <c r="A19" s="2" t="s">
        <v>296</v>
      </c>
      <c r="B19" s="2" t="s">
        <v>297</v>
      </c>
      <c r="C19" s="91">
        <v>45100.000000000007</v>
      </c>
      <c r="D19" s="147"/>
      <c r="E19" s="153"/>
      <c r="F19" s="357"/>
      <c r="G19" s="358">
        <f t="shared" si="0"/>
        <v>0</v>
      </c>
      <c r="H19" s="153"/>
      <c r="I19" s="153"/>
    </row>
    <row r="20" spans="1:9">
      <c r="A20" s="342" t="s">
        <v>1181</v>
      </c>
      <c r="B20" s="40"/>
      <c r="C20" s="343"/>
      <c r="D20" s="144" t="s">
        <v>714</v>
      </c>
      <c r="E20" s="153"/>
      <c r="F20" s="357"/>
      <c r="G20" s="358"/>
      <c r="H20" s="153"/>
      <c r="I20" s="153"/>
    </row>
    <row r="21" spans="1:9">
      <c r="A21" s="2" t="s">
        <v>298</v>
      </c>
      <c r="B21" s="2" t="s">
        <v>299</v>
      </c>
      <c r="C21" s="91">
        <v>90200.000000000015</v>
      </c>
      <c r="D21" s="147"/>
      <c r="E21" s="153"/>
      <c r="F21" s="357"/>
      <c r="G21" s="358">
        <f t="shared" si="0"/>
        <v>0</v>
      </c>
      <c r="H21" s="153"/>
      <c r="I21" s="153"/>
    </row>
    <row r="22" spans="1:9">
      <c r="A22" s="2" t="s">
        <v>300</v>
      </c>
      <c r="B22" s="2" t="s">
        <v>301</v>
      </c>
      <c r="C22" s="91">
        <v>90200.000000000015</v>
      </c>
      <c r="D22" s="147"/>
      <c r="E22" s="153"/>
      <c r="F22" s="357"/>
      <c r="G22" s="358">
        <f t="shared" si="0"/>
        <v>0</v>
      </c>
      <c r="H22" s="153"/>
      <c r="I22" s="153"/>
    </row>
    <row r="23" spans="1:9">
      <c r="A23" s="2" t="s">
        <v>302</v>
      </c>
      <c r="B23" s="2" t="s">
        <v>303</v>
      </c>
      <c r="C23" s="91">
        <v>90200.000000000015</v>
      </c>
      <c r="D23" s="147"/>
      <c r="E23" s="153"/>
      <c r="F23" s="357"/>
      <c r="G23" s="358">
        <f t="shared" si="0"/>
        <v>0</v>
      </c>
      <c r="H23" s="153"/>
      <c r="I23" s="153"/>
    </row>
    <row r="24" spans="1:9">
      <c r="A24" s="2" t="s">
        <v>304</v>
      </c>
      <c r="B24" s="2" t="s">
        <v>305</v>
      </c>
      <c r="C24" s="91">
        <v>56100.000000000007</v>
      </c>
      <c r="D24" s="147"/>
      <c r="E24" s="153"/>
      <c r="F24" s="357"/>
      <c r="G24" s="358">
        <f t="shared" si="0"/>
        <v>0</v>
      </c>
      <c r="H24" s="153"/>
      <c r="I24" s="153"/>
    </row>
    <row r="25" spans="1:9">
      <c r="C25" s="97"/>
      <c r="D25" s="135"/>
      <c r="E25" s="153"/>
      <c r="F25" s="357"/>
      <c r="G25" s="153"/>
      <c r="H25" s="153"/>
      <c r="I25" s="153"/>
    </row>
    <row r="26" spans="1:9">
      <c r="A26" s="35"/>
      <c r="B26" s="36" t="s">
        <v>4033</v>
      </c>
      <c r="C26" s="36"/>
      <c r="D26" s="136">
        <f>SUM(D2:D25)</f>
        <v>0</v>
      </c>
      <c r="E26" s="538">
        <f>SUM(G3:G24)</f>
        <v>0</v>
      </c>
      <c r="F26" s="539"/>
      <c r="G26" s="153"/>
      <c r="H26" s="153"/>
      <c r="I26" s="153"/>
    </row>
    <row r="28" spans="1:9" ht="19.5">
      <c r="A28" s="81" t="s">
        <v>4036</v>
      </c>
      <c r="E28" s="81" t="s">
        <v>4037</v>
      </c>
    </row>
    <row r="29" spans="1:9" ht="19.5">
      <c r="E29" s="81" t="s">
        <v>4038</v>
      </c>
    </row>
    <row r="30" spans="1:9" ht="19.5">
      <c r="E30" s="81" t="s">
        <v>4039</v>
      </c>
    </row>
  </sheetData>
  <sheetProtection algorithmName="SHA-512" hashValue="mw8f7OXQu+vr6eDhpnFremeQ6LgD24XSJoak2dXBbPm2TzgfK3L+Cu/2DOH++hSvYUC5QCeST9iM4/NHud+5nQ==" saltValue="cj4+g3bRfhlx93ot4S2WBg==" spinCount="100000" sheet="1" objects="1" scenarios="1"/>
  <mergeCells count="2">
    <mergeCell ref="F1:I1"/>
    <mergeCell ref="E26:F26"/>
  </mergeCells>
  <phoneticPr fontId="2"/>
  <dataValidations count="1">
    <dataValidation type="whole" imeMode="off" allowBlank="1" showInputMessage="1" showErrorMessage="1" sqref="D4:I25" xr:uid="{AFDCD4FB-0711-4B38-9129-5EE51C8E2AAC}">
      <formula1>1</formula1>
      <formula2>9999</formula2>
    </dataValidation>
  </dataValidations>
  <printOptions horizontalCentered="1"/>
  <pageMargins left="0.35433070866141736" right="0.35433070866141736" top="0.35433070866141736" bottom="0.35433070866141736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30A2-6F52-4C17-ACC6-E6B5FE1F762E}">
  <sheetPr codeName="Sheet9"/>
  <dimension ref="A1:U105"/>
  <sheetViews>
    <sheetView showGridLines="0" showZeros="0" defaultGridColor="0" colorId="23" zoomScale="85" zoomScaleNormal="85" zoomScaleSheetLayoutView="85" workbookViewId="0">
      <pane ySplit="2" topLeftCell="A3" activePane="bottomLeft" state="frozen"/>
      <selection activeCell="F1" sqref="F1:O1"/>
      <selection pane="bottomLeft" activeCell="F4" sqref="F4"/>
    </sheetView>
  </sheetViews>
  <sheetFormatPr defaultColWidth="10.625" defaultRowHeight="15.75"/>
  <cols>
    <col min="1" max="1" width="14" style="1" customWidth="1"/>
    <col min="2" max="2" width="28.625" style="1" customWidth="1"/>
    <col min="3" max="3" width="19.375" style="1" customWidth="1"/>
    <col min="4" max="4" width="13.625" style="398" customWidth="1"/>
    <col min="5" max="10" width="6.125" style="361" customWidth="1"/>
    <col min="11" max="11" width="5.625" style="361" customWidth="1"/>
    <col min="12" max="19" width="5.625" style="1" customWidth="1"/>
    <col min="20" max="20" width="10.625" style="1"/>
    <col min="21" max="21" width="10.625" style="113"/>
    <col min="22" max="16384" width="10.625" style="1"/>
  </cols>
  <sheetData>
    <row r="1" spans="1:21" ht="37.5" thickBot="1">
      <c r="A1" s="55" t="s">
        <v>4494</v>
      </c>
      <c r="C1" s="76" t="s">
        <v>4034</v>
      </c>
      <c r="D1" s="76"/>
      <c r="E1" s="359"/>
      <c r="F1" s="360"/>
      <c r="H1" s="126"/>
      <c r="I1" s="530" t="s">
        <v>4035</v>
      </c>
      <c r="J1" s="531"/>
      <c r="K1" s="540">
        <f>'R SKI'!F1</f>
        <v>0</v>
      </c>
      <c r="L1" s="541"/>
      <c r="M1" s="541"/>
      <c r="N1" s="541"/>
      <c r="O1" s="541"/>
      <c r="P1" s="541"/>
      <c r="Q1" s="541"/>
      <c r="R1" s="541"/>
      <c r="S1" s="541"/>
    </row>
    <row r="2" spans="1:21" s="365" customFormat="1">
      <c r="A2" s="41" t="s">
        <v>1254</v>
      </c>
      <c r="B2" s="41" t="s">
        <v>1255</v>
      </c>
      <c r="C2" s="41" t="s">
        <v>1327</v>
      </c>
      <c r="D2" s="41" t="s">
        <v>1328</v>
      </c>
      <c r="E2" s="304" t="s">
        <v>4033</v>
      </c>
      <c r="F2" s="304" t="s">
        <v>1258</v>
      </c>
      <c r="G2" s="172"/>
      <c r="H2" s="172"/>
      <c r="I2" s="362"/>
      <c r="J2" s="362"/>
      <c r="K2" s="362"/>
      <c r="L2" s="363"/>
      <c r="M2" s="363"/>
      <c r="N2" s="363"/>
      <c r="O2" s="363"/>
      <c r="P2" s="363"/>
      <c r="Q2" s="363"/>
      <c r="R2" s="363"/>
      <c r="S2" s="364"/>
      <c r="U2" s="366"/>
    </row>
    <row r="3" spans="1:21" s="365" customFormat="1">
      <c r="A3" s="367" t="s">
        <v>1329</v>
      </c>
      <c r="B3" s="368"/>
      <c r="C3" s="369"/>
      <c r="D3" s="370"/>
      <c r="E3" s="371"/>
      <c r="F3" s="372" t="s">
        <v>1335</v>
      </c>
      <c r="G3" s="372" t="s">
        <v>713</v>
      </c>
      <c r="H3" s="372" t="s">
        <v>1336</v>
      </c>
      <c r="I3" s="372" t="s">
        <v>1337</v>
      </c>
      <c r="J3" s="372" t="s">
        <v>726</v>
      </c>
      <c r="K3" s="373"/>
      <c r="L3" s="373"/>
      <c r="M3" s="373"/>
      <c r="N3" s="373"/>
      <c r="O3" s="373"/>
      <c r="P3" s="373"/>
      <c r="Q3" s="373"/>
      <c r="R3" s="373"/>
      <c r="S3" s="373"/>
      <c r="U3" s="374"/>
    </row>
    <row r="4" spans="1:21" s="51" customFormat="1">
      <c r="A4" s="53" t="s">
        <v>692</v>
      </c>
      <c r="B4" s="52" t="s">
        <v>693</v>
      </c>
      <c r="C4" s="2" t="s">
        <v>694</v>
      </c>
      <c r="D4" s="375">
        <v>44000</v>
      </c>
      <c r="E4" s="130">
        <f t="shared" ref="E4:E9" si="0">SUM(F4:L4)</f>
        <v>0</v>
      </c>
      <c r="F4" s="399"/>
      <c r="G4" s="399"/>
      <c r="H4" s="399"/>
      <c r="I4" s="399"/>
      <c r="J4" s="399"/>
      <c r="K4" s="377"/>
      <c r="L4" s="378"/>
      <c r="M4" s="378"/>
      <c r="N4" s="378"/>
      <c r="O4" s="378"/>
      <c r="P4" s="378"/>
      <c r="Q4" s="378"/>
      <c r="R4" s="378"/>
      <c r="S4" s="378"/>
      <c r="U4" s="379">
        <f>D4*E4</f>
        <v>0</v>
      </c>
    </row>
    <row r="5" spans="1:21" s="51" customFormat="1">
      <c r="A5" s="53" t="s">
        <v>697</v>
      </c>
      <c r="B5" s="52" t="s">
        <v>698</v>
      </c>
      <c r="C5" s="2" t="s">
        <v>694</v>
      </c>
      <c r="D5" s="375">
        <v>30800.000000000004</v>
      </c>
      <c r="E5" s="130">
        <f t="shared" si="0"/>
        <v>0</v>
      </c>
      <c r="F5" s="399"/>
      <c r="G5" s="399"/>
      <c r="H5" s="399"/>
      <c r="I5" s="399"/>
      <c r="J5" s="399"/>
      <c r="K5" s="380"/>
      <c r="L5" s="378"/>
      <c r="M5" s="378"/>
      <c r="N5" s="378"/>
      <c r="O5" s="378"/>
      <c r="P5" s="378"/>
      <c r="Q5" s="378"/>
      <c r="R5" s="378"/>
      <c r="S5" s="378"/>
      <c r="U5" s="379">
        <f t="shared" ref="U5:U68" si="1">D5*E5</f>
        <v>0</v>
      </c>
    </row>
    <row r="6" spans="1:21" s="51" customFormat="1">
      <c r="A6" s="53" t="s">
        <v>701</v>
      </c>
      <c r="B6" s="52" t="s">
        <v>702</v>
      </c>
      <c r="C6" s="2" t="s">
        <v>694</v>
      </c>
      <c r="D6" s="375">
        <v>41800</v>
      </c>
      <c r="E6" s="130">
        <f t="shared" si="0"/>
        <v>0</v>
      </c>
      <c r="F6" s="399"/>
      <c r="G6" s="399"/>
      <c r="H6" s="399"/>
      <c r="I6" s="399"/>
      <c r="J6" s="399"/>
      <c r="K6" s="380"/>
      <c r="L6" s="378"/>
      <c r="M6" s="378"/>
      <c r="N6" s="378"/>
      <c r="O6" s="378"/>
      <c r="P6" s="378"/>
      <c r="Q6" s="378"/>
      <c r="R6" s="378"/>
      <c r="S6" s="378"/>
      <c r="U6" s="379">
        <f t="shared" si="1"/>
        <v>0</v>
      </c>
    </row>
    <row r="7" spans="1:21" s="51" customFormat="1">
      <c r="A7" s="53" t="s">
        <v>705</v>
      </c>
      <c r="B7" s="52" t="s">
        <v>706</v>
      </c>
      <c r="C7" s="2" t="s">
        <v>694</v>
      </c>
      <c r="D7" s="375">
        <v>35200</v>
      </c>
      <c r="E7" s="130">
        <f t="shared" si="0"/>
        <v>0</v>
      </c>
      <c r="F7" s="399"/>
      <c r="G7" s="399"/>
      <c r="H7" s="399"/>
      <c r="I7" s="399"/>
      <c r="J7" s="399"/>
      <c r="K7" s="380"/>
      <c r="L7" s="378"/>
      <c r="M7" s="378"/>
      <c r="N7" s="378"/>
      <c r="O7" s="378"/>
      <c r="P7" s="378"/>
      <c r="Q7" s="378"/>
      <c r="R7" s="378"/>
      <c r="S7" s="378"/>
      <c r="U7" s="379">
        <f t="shared" si="1"/>
        <v>0</v>
      </c>
    </row>
    <row r="8" spans="1:21" s="51" customFormat="1">
      <c r="A8" s="53" t="s">
        <v>709</v>
      </c>
      <c r="B8" s="52" t="s">
        <v>710</v>
      </c>
      <c r="C8" s="2" t="s">
        <v>694</v>
      </c>
      <c r="D8" s="375">
        <v>49500.000000000007</v>
      </c>
      <c r="E8" s="130">
        <f t="shared" si="0"/>
        <v>0</v>
      </c>
      <c r="F8" s="399"/>
      <c r="G8" s="399"/>
      <c r="H8" s="399"/>
      <c r="I8" s="399"/>
      <c r="J8" s="381"/>
      <c r="K8" s="380"/>
      <c r="L8" s="378"/>
      <c r="M8" s="378"/>
      <c r="N8" s="378"/>
      <c r="O8" s="378"/>
      <c r="P8" s="378"/>
      <c r="Q8" s="378"/>
      <c r="R8" s="378"/>
      <c r="S8" s="378"/>
      <c r="U8" s="379">
        <f t="shared" si="1"/>
        <v>0</v>
      </c>
    </row>
    <row r="9" spans="1:21" s="51" customFormat="1">
      <c r="A9" s="53" t="s">
        <v>1326</v>
      </c>
      <c r="B9" s="52" t="s">
        <v>711</v>
      </c>
      <c r="C9" s="2" t="s">
        <v>694</v>
      </c>
      <c r="D9" s="375">
        <v>99000.000000000015</v>
      </c>
      <c r="E9" s="130">
        <f t="shared" si="0"/>
        <v>0</v>
      </c>
      <c r="F9" s="399"/>
      <c r="G9" s="399"/>
      <c r="H9" s="399"/>
      <c r="I9" s="399"/>
      <c r="J9" s="399"/>
      <c r="K9" s="382"/>
      <c r="L9" s="378"/>
      <c r="M9" s="378"/>
      <c r="N9" s="378"/>
      <c r="O9" s="378"/>
      <c r="P9" s="378"/>
      <c r="Q9" s="378"/>
      <c r="R9" s="378"/>
      <c r="S9" s="378"/>
      <c r="U9" s="379">
        <f t="shared" si="1"/>
        <v>0</v>
      </c>
    </row>
    <row r="10" spans="1:21" s="51" customFormat="1">
      <c r="A10" s="53"/>
      <c r="B10" s="52"/>
      <c r="C10" s="2"/>
      <c r="D10" s="375"/>
      <c r="E10" s="376"/>
      <c r="F10" s="383">
        <v>8</v>
      </c>
      <c r="G10" s="383">
        <v>10</v>
      </c>
      <c r="H10" s="383">
        <v>12</v>
      </c>
      <c r="I10" s="383">
        <v>14</v>
      </c>
      <c r="J10" s="384"/>
      <c r="K10" s="385"/>
      <c r="L10" s="380"/>
      <c r="M10" s="378"/>
      <c r="N10" s="378"/>
      <c r="O10" s="378"/>
      <c r="P10" s="378"/>
      <c r="Q10" s="378"/>
      <c r="R10" s="378"/>
      <c r="S10" s="378"/>
      <c r="U10" s="379">
        <f t="shared" si="1"/>
        <v>0</v>
      </c>
    </row>
    <row r="11" spans="1:21" s="51" customFormat="1">
      <c r="A11" s="53" t="s">
        <v>695</v>
      </c>
      <c r="B11" s="52" t="s">
        <v>696</v>
      </c>
      <c r="C11" s="2" t="s">
        <v>694</v>
      </c>
      <c r="D11" s="375">
        <v>33000</v>
      </c>
      <c r="E11" s="130">
        <f t="shared" ref="E11:E15" si="2">SUM(F11:M11)</f>
        <v>0</v>
      </c>
      <c r="F11" s="399"/>
      <c r="G11" s="399"/>
      <c r="H11" s="399"/>
      <c r="I11" s="399"/>
      <c r="J11" s="386"/>
      <c r="K11" s="385"/>
      <c r="L11" s="380"/>
      <c r="M11" s="378"/>
      <c r="N11" s="378"/>
      <c r="O11" s="378"/>
      <c r="P11" s="378"/>
      <c r="Q11" s="378"/>
      <c r="R11" s="378"/>
      <c r="S11" s="378"/>
      <c r="U11" s="379">
        <f t="shared" si="1"/>
        <v>0</v>
      </c>
    </row>
    <row r="12" spans="1:21" s="51" customFormat="1">
      <c r="A12" s="53" t="s">
        <v>699</v>
      </c>
      <c r="B12" s="52" t="s">
        <v>700</v>
      </c>
      <c r="C12" s="2" t="s">
        <v>694</v>
      </c>
      <c r="D12" s="375">
        <v>28600.000000000004</v>
      </c>
      <c r="E12" s="130">
        <f t="shared" si="2"/>
        <v>0</v>
      </c>
      <c r="F12" s="399"/>
      <c r="G12" s="399"/>
      <c r="H12" s="399"/>
      <c r="I12" s="399"/>
      <c r="J12" s="386"/>
      <c r="K12" s="385"/>
      <c r="L12" s="380"/>
      <c r="M12" s="378"/>
      <c r="N12" s="378"/>
      <c r="O12" s="378"/>
      <c r="P12" s="378"/>
      <c r="Q12" s="378"/>
      <c r="R12" s="378"/>
      <c r="S12" s="378"/>
      <c r="U12" s="379">
        <f t="shared" si="1"/>
        <v>0</v>
      </c>
    </row>
    <row r="13" spans="1:21" s="51" customFormat="1">
      <c r="A13" s="53" t="s">
        <v>703</v>
      </c>
      <c r="B13" s="52" t="s">
        <v>704</v>
      </c>
      <c r="C13" s="2" t="s">
        <v>694</v>
      </c>
      <c r="D13" s="375">
        <v>35200</v>
      </c>
      <c r="E13" s="130">
        <f t="shared" si="2"/>
        <v>0</v>
      </c>
      <c r="F13" s="399"/>
      <c r="G13" s="399"/>
      <c r="H13" s="399"/>
      <c r="I13" s="399"/>
      <c r="J13" s="386"/>
      <c r="K13" s="385"/>
      <c r="L13" s="380"/>
      <c r="M13" s="378"/>
      <c r="N13" s="378"/>
      <c r="O13" s="378"/>
      <c r="P13" s="378"/>
      <c r="Q13" s="378"/>
      <c r="R13" s="378"/>
      <c r="S13" s="378"/>
      <c r="U13" s="379">
        <f t="shared" si="1"/>
        <v>0</v>
      </c>
    </row>
    <row r="14" spans="1:21" s="51" customFormat="1">
      <c r="A14" s="53" t="s">
        <v>707</v>
      </c>
      <c r="B14" s="52" t="s">
        <v>708</v>
      </c>
      <c r="C14" s="2" t="s">
        <v>694</v>
      </c>
      <c r="D14" s="375">
        <v>26400.000000000004</v>
      </c>
      <c r="E14" s="130">
        <f t="shared" si="2"/>
        <v>0</v>
      </c>
      <c r="F14" s="399"/>
      <c r="G14" s="399"/>
      <c r="H14" s="399"/>
      <c r="I14" s="399"/>
      <c r="J14" s="386"/>
      <c r="K14" s="385"/>
      <c r="L14" s="380"/>
      <c r="M14" s="378"/>
      <c r="N14" s="378"/>
      <c r="O14" s="378"/>
      <c r="P14" s="378"/>
      <c r="Q14" s="378"/>
      <c r="R14" s="378"/>
      <c r="S14" s="378"/>
      <c r="U14" s="379">
        <f t="shared" si="1"/>
        <v>0</v>
      </c>
    </row>
    <row r="15" spans="1:21" s="51" customFormat="1">
      <c r="A15" s="53" t="s">
        <v>1325</v>
      </c>
      <c r="B15" s="52" t="s">
        <v>712</v>
      </c>
      <c r="C15" s="2" t="s">
        <v>694</v>
      </c>
      <c r="D15" s="375">
        <v>88000</v>
      </c>
      <c r="E15" s="130">
        <f t="shared" si="2"/>
        <v>0</v>
      </c>
      <c r="F15" s="381"/>
      <c r="G15" s="381"/>
      <c r="H15" s="399"/>
      <c r="I15" s="399"/>
      <c r="J15" s="387"/>
      <c r="K15" s="385"/>
      <c r="L15" s="380"/>
      <c r="M15" s="378"/>
      <c r="N15" s="378"/>
      <c r="O15" s="378"/>
      <c r="P15" s="378"/>
      <c r="Q15" s="378"/>
      <c r="R15" s="378"/>
      <c r="S15" s="378"/>
      <c r="U15" s="379">
        <f t="shared" si="1"/>
        <v>0</v>
      </c>
    </row>
    <row r="16" spans="1:21" s="51" customFormat="1">
      <c r="A16" s="388" t="s">
        <v>1330</v>
      </c>
      <c r="B16" s="389"/>
      <c r="C16" s="40"/>
      <c r="D16" s="390"/>
      <c r="E16" s="391"/>
      <c r="F16" s="383" t="s">
        <v>1335</v>
      </c>
      <c r="G16" s="383" t="s">
        <v>713</v>
      </c>
      <c r="H16" s="383" t="s">
        <v>1336</v>
      </c>
      <c r="I16" s="383" t="s">
        <v>1337</v>
      </c>
      <c r="J16" s="383" t="s">
        <v>1339</v>
      </c>
      <c r="K16" s="386"/>
      <c r="L16" s="380"/>
      <c r="M16" s="378"/>
      <c r="N16" s="378"/>
      <c r="O16" s="378"/>
      <c r="P16" s="378"/>
      <c r="Q16" s="378"/>
      <c r="R16" s="378"/>
      <c r="S16" s="378"/>
      <c r="U16" s="379">
        <f t="shared" si="1"/>
        <v>0</v>
      </c>
    </row>
    <row r="17" spans="1:21">
      <c r="A17" s="2" t="s">
        <v>1323</v>
      </c>
      <c r="B17" s="2" t="s">
        <v>1324</v>
      </c>
      <c r="C17" s="2" t="s">
        <v>694</v>
      </c>
      <c r="D17" s="375">
        <v>93500.000000000015</v>
      </c>
      <c r="E17" s="130">
        <f t="shared" ref="E17:E25" si="3">SUM(F17:M17)</f>
        <v>0</v>
      </c>
      <c r="F17" s="399"/>
      <c r="G17" s="399"/>
      <c r="H17" s="399"/>
      <c r="I17" s="399"/>
      <c r="J17" s="381"/>
      <c r="K17" s="386"/>
      <c r="L17" s="153"/>
      <c r="M17" s="153"/>
      <c r="N17" s="153"/>
      <c r="O17" s="153"/>
      <c r="P17" s="153"/>
      <c r="Q17" s="153"/>
      <c r="R17" s="153"/>
      <c r="S17" s="153"/>
      <c r="U17" s="379">
        <f t="shared" si="1"/>
        <v>0</v>
      </c>
    </row>
    <row r="18" spans="1:21">
      <c r="A18" s="2" t="s">
        <v>1323</v>
      </c>
      <c r="B18" s="2" t="s">
        <v>1322</v>
      </c>
      <c r="C18" s="2" t="s">
        <v>1286</v>
      </c>
      <c r="D18" s="375">
        <v>93500.000000000015</v>
      </c>
      <c r="E18" s="130">
        <f t="shared" si="3"/>
        <v>0</v>
      </c>
      <c r="F18" s="399"/>
      <c r="G18" s="399"/>
      <c r="H18" s="399"/>
      <c r="I18" s="399"/>
      <c r="J18" s="381"/>
      <c r="K18" s="386"/>
      <c r="L18" s="153"/>
      <c r="M18" s="153"/>
      <c r="N18" s="153"/>
      <c r="O18" s="153"/>
      <c r="P18" s="153"/>
      <c r="Q18" s="153"/>
      <c r="R18" s="153"/>
      <c r="S18" s="153"/>
      <c r="U18" s="379">
        <f t="shared" si="1"/>
        <v>0</v>
      </c>
    </row>
    <row r="19" spans="1:21">
      <c r="A19" s="2" t="s">
        <v>1320</v>
      </c>
      <c r="B19" s="2" t="s">
        <v>1321</v>
      </c>
      <c r="C19" s="2" t="s">
        <v>694</v>
      </c>
      <c r="D19" s="375">
        <v>61600.000000000007</v>
      </c>
      <c r="E19" s="130">
        <f t="shared" si="3"/>
        <v>0</v>
      </c>
      <c r="F19" s="399"/>
      <c r="G19" s="399"/>
      <c r="H19" s="399"/>
      <c r="I19" s="399"/>
      <c r="J19" s="381"/>
      <c r="K19" s="386"/>
      <c r="L19" s="153"/>
      <c r="M19" s="153"/>
      <c r="N19" s="153"/>
      <c r="O19" s="153"/>
      <c r="P19" s="153"/>
      <c r="Q19" s="153"/>
      <c r="R19" s="153"/>
      <c r="S19" s="153"/>
      <c r="U19" s="379">
        <f t="shared" si="1"/>
        <v>0</v>
      </c>
    </row>
    <row r="20" spans="1:21">
      <c r="A20" s="2" t="s">
        <v>1320</v>
      </c>
      <c r="B20" s="2" t="s">
        <v>1319</v>
      </c>
      <c r="C20" s="2" t="s">
        <v>1286</v>
      </c>
      <c r="D20" s="375">
        <v>61600.000000000007</v>
      </c>
      <c r="E20" s="130">
        <f t="shared" si="3"/>
        <v>0</v>
      </c>
      <c r="F20" s="399"/>
      <c r="G20" s="399"/>
      <c r="H20" s="399"/>
      <c r="I20" s="399"/>
      <c r="J20" s="381"/>
      <c r="K20" s="386"/>
      <c r="L20" s="153"/>
      <c r="M20" s="153"/>
      <c r="N20" s="153"/>
      <c r="O20" s="153"/>
      <c r="P20" s="153"/>
      <c r="Q20" s="153"/>
      <c r="R20" s="153"/>
      <c r="S20" s="153"/>
      <c r="U20" s="379">
        <f t="shared" si="1"/>
        <v>0</v>
      </c>
    </row>
    <row r="21" spans="1:21">
      <c r="A21" s="2" t="s">
        <v>1318</v>
      </c>
      <c r="B21" s="2" t="s">
        <v>1317</v>
      </c>
      <c r="C21" s="2" t="s">
        <v>694</v>
      </c>
      <c r="D21" s="375">
        <v>78100</v>
      </c>
      <c r="E21" s="130">
        <f t="shared" si="3"/>
        <v>0</v>
      </c>
      <c r="F21" s="399"/>
      <c r="G21" s="399"/>
      <c r="H21" s="399"/>
      <c r="I21" s="399"/>
      <c r="J21" s="381"/>
      <c r="K21" s="386"/>
      <c r="L21" s="153"/>
      <c r="M21" s="153"/>
      <c r="N21" s="153"/>
      <c r="O21" s="153"/>
      <c r="P21" s="153"/>
      <c r="Q21" s="153"/>
      <c r="R21" s="153"/>
      <c r="S21" s="153"/>
      <c r="U21" s="379">
        <f t="shared" si="1"/>
        <v>0</v>
      </c>
    </row>
    <row r="22" spans="1:21">
      <c r="A22" s="2" t="s">
        <v>1316</v>
      </c>
      <c r="B22" s="2" t="s">
        <v>1315</v>
      </c>
      <c r="C22" s="2" t="s">
        <v>694</v>
      </c>
      <c r="D22" s="375">
        <v>44000</v>
      </c>
      <c r="E22" s="130">
        <f t="shared" si="3"/>
        <v>0</v>
      </c>
      <c r="F22" s="399"/>
      <c r="G22" s="399"/>
      <c r="H22" s="399"/>
      <c r="I22" s="399"/>
      <c r="J22" s="381"/>
      <c r="K22" s="386"/>
      <c r="L22" s="153"/>
      <c r="M22" s="153"/>
      <c r="N22" s="153"/>
      <c r="O22" s="153"/>
      <c r="P22" s="153"/>
      <c r="Q22" s="153"/>
      <c r="R22" s="153"/>
      <c r="S22" s="153"/>
      <c r="U22" s="379">
        <f t="shared" si="1"/>
        <v>0</v>
      </c>
    </row>
    <row r="23" spans="1:21">
      <c r="A23" s="2" t="s">
        <v>1314</v>
      </c>
      <c r="B23" s="2" t="s">
        <v>1313</v>
      </c>
      <c r="C23" s="2" t="s">
        <v>1286</v>
      </c>
      <c r="D23" s="375">
        <v>50600.000000000007</v>
      </c>
      <c r="E23" s="130">
        <f t="shared" si="3"/>
        <v>0</v>
      </c>
      <c r="F23" s="399"/>
      <c r="G23" s="399"/>
      <c r="H23" s="399"/>
      <c r="I23" s="399"/>
      <c r="J23" s="399"/>
      <c r="K23" s="386"/>
      <c r="L23" s="153"/>
      <c r="M23" s="153"/>
      <c r="N23" s="153"/>
      <c r="O23" s="153"/>
      <c r="P23" s="153"/>
      <c r="Q23" s="153"/>
      <c r="R23" s="153"/>
      <c r="S23" s="153"/>
      <c r="U23" s="379">
        <f t="shared" si="1"/>
        <v>0</v>
      </c>
    </row>
    <row r="24" spans="1:21">
      <c r="A24" s="2" t="s">
        <v>1311</v>
      </c>
      <c r="B24" s="2" t="s">
        <v>1312</v>
      </c>
      <c r="C24" s="2" t="s">
        <v>694</v>
      </c>
      <c r="D24" s="375">
        <v>19800</v>
      </c>
      <c r="E24" s="130">
        <f t="shared" si="3"/>
        <v>0</v>
      </c>
      <c r="F24" s="399"/>
      <c r="G24" s="399"/>
      <c r="H24" s="399"/>
      <c r="I24" s="399"/>
      <c r="J24" s="381"/>
      <c r="K24" s="386"/>
      <c r="L24" s="153"/>
      <c r="M24" s="153"/>
      <c r="N24" s="153"/>
      <c r="O24" s="153"/>
      <c r="P24" s="153"/>
      <c r="Q24" s="153"/>
      <c r="R24" s="153"/>
      <c r="S24" s="153"/>
      <c r="U24" s="379">
        <f t="shared" si="1"/>
        <v>0</v>
      </c>
    </row>
    <row r="25" spans="1:21">
      <c r="A25" s="2" t="s">
        <v>1311</v>
      </c>
      <c r="B25" s="2" t="s">
        <v>1310</v>
      </c>
      <c r="C25" s="2" t="s">
        <v>1286</v>
      </c>
      <c r="D25" s="375">
        <v>19800</v>
      </c>
      <c r="E25" s="130">
        <f t="shared" si="3"/>
        <v>0</v>
      </c>
      <c r="F25" s="399"/>
      <c r="G25" s="399"/>
      <c r="H25" s="399"/>
      <c r="I25" s="399"/>
      <c r="J25" s="381"/>
      <c r="K25" s="386"/>
      <c r="L25" s="153"/>
      <c r="M25" s="153"/>
      <c r="N25" s="153"/>
      <c r="O25" s="153"/>
      <c r="P25" s="153"/>
      <c r="Q25" s="153"/>
      <c r="R25" s="153"/>
      <c r="S25" s="153"/>
      <c r="U25" s="379">
        <f t="shared" si="1"/>
        <v>0</v>
      </c>
    </row>
    <row r="26" spans="1:21">
      <c r="A26" s="342" t="s">
        <v>1331</v>
      </c>
      <c r="B26" s="40"/>
      <c r="C26" s="40"/>
      <c r="D26" s="390"/>
      <c r="E26" s="391"/>
      <c r="F26" s="383" t="s">
        <v>1335</v>
      </c>
      <c r="G26" s="383" t="s">
        <v>713</v>
      </c>
      <c r="H26" s="383" t="s">
        <v>1336</v>
      </c>
      <c r="I26" s="383" t="s">
        <v>1337</v>
      </c>
      <c r="J26" s="384"/>
      <c r="K26" s="385"/>
      <c r="L26" s="153"/>
      <c r="M26" s="153"/>
      <c r="N26" s="153"/>
      <c r="O26" s="153"/>
      <c r="P26" s="153"/>
      <c r="Q26" s="153"/>
      <c r="R26" s="153"/>
      <c r="S26" s="153"/>
      <c r="U26" s="379">
        <f t="shared" si="1"/>
        <v>0</v>
      </c>
    </row>
    <row r="27" spans="1:21">
      <c r="A27" s="2" t="s">
        <v>1308</v>
      </c>
      <c r="B27" s="2" t="s">
        <v>1309</v>
      </c>
      <c r="C27" s="2" t="s">
        <v>694</v>
      </c>
      <c r="D27" s="375">
        <v>88000</v>
      </c>
      <c r="E27" s="130">
        <f t="shared" ref="E27:E36" si="4">SUM(F27:M27)</f>
        <v>0</v>
      </c>
      <c r="F27" s="399"/>
      <c r="G27" s="399"/>
      <c r="H27" s="399"/>
      <c r="I27" s="399"/>
      <c r="J27" s="386"/>
      <c r="K27" s="385"/>
      <c r="L27" s="153"/>
      <c r="M27" s="153"/>
      <c r="N27" s="153"/>
      <c r="O27" s="153"/>
      <c r="P27" s="153"/>
      <c r="Q27" s="153"/>
      <c r="R27" s="153"/>
      <c r="S27" s="153"/>
      <c r="U27" s="379">
        <f t="shared" si="1"/>
        <v>0</v>
      </c>
    </row>
    <row r="28" spans="1:21">
      <c r="A28" s="2" t="s">
        <v>1308</v>
      </c>
      <c r="B28" s="2" t="s">
        <v>1307</v>
      </c>
      <c r="C28" s="2" t="s">
        <v>1293</v>
      </c>
      <c r="D28" s="375">
        <v>88000</v>
      </c>
      <c r="E28" s="130">
        <f t="shared" si="4"/>
        <v>0</v>
      </c>
      <c r="F28" s="381"/>
      <c r="G28" s="399"/>
      <c r="H28" s="399"/>
      <c r="I28" s="399"/>
      <c r="J28" s="386"/>
      <c r="K28" s="385"/>
      <c r="L28" s="153"/>
      <c r="M28" s="153"/>
      <c r="N28" s="153"/>
      <c r="O28" s="153"/>
      <c r="P28" s="153"/>
      <c r="Q28" s="153"/>
      <c r="R28" s="153"/>
      <c r="S28" s="153"/>
      <c r="U28" s="379">
        <f t="shared" si="1"/>
        <v>0</v>
      </c>
    </row>
    <row r="29" spans="1:21">
      <c r="A29" s="2" t="s">
        <v>1306</v>
      </c>
      <c r="B29" s="2" t="s">
        <v>1305</v>
      </c>
      <c r="C29" s="2" t="s">
        <v>694</v>
      </c>
      <c r="D29" s="375">
        <v>49500.000000000007</v>
      </c>
      <c r="E29" s="130">
        <f t="shared" si="4"/>
        <v>0</v>
      </c>
      <c r="F29" s="399"/>
      <c r="G29" s="399"/>
      <c r="H29" s="399"/>
      <c r="I29" s="399"/>
      <c r="J29" s="386"/>
      <c r="K29" s="385"/>
      <c r="L29" s="153"/>
      <c r="M29" s="153"/>
      <c r="N29" s="153"/>
      <c r="O29" s="153"/>
      <c r="P29" s="153"/>
      <c r="Q29" s="153"/>
      <c r="R29" s="153"/>
      <c r="S29" s="153"/>
      <c r="U29" s="379">
        <f t="shared" si="1"/>
        <v>0</v>
      </c>
    </row>
    <row r="30" spans="1:21">
      <c r="A30" s="2" t="s">
        <v>1304</v>
      </c>
      <c r="B30" s="2" t="s">
        <v>1303</v>
      </c>
      <c r="C30" s="2" t="s">
        <v>1293</v>
      </c>
      <c r="D30" s="375">
        <v>49500.000000000007</v>
      </c>
      <c r="E30" s="130">
        <f t="shared" si="4"/>
        <v>0</v>
      </c>
      <c r="F30" s="381"/>
      <c r="G30" s="399"/>
      <c r="H30" s="399"/>
      <c r="I30" s="399"/>
      <c r="J30" s="386"/>
      <c r="K30" s="385"/>
      <c r="L30" s="153"/>
      <c r="M30" s="153"/>
      <c r="N30" s="153"/>
      <c r="O30" s="153"/>
      <c r="P30" s="153"/>
      <c r="Q30" s="153"/>
      <c r="R30" s="153"/>
      <c r="S30" s="153"/>
      <c r="U30" s="379">
        <f t="shared" si="1"/>
        <v>0</v>
      </c>
    </row>
    <row r="31" spans="1:21">
      <c r="A31" s="2" t="s">
        <v>1299</v>
      </c>
      <c r="B31" s="2" t="s">
        <v>1302</v>
      </c>
      <c r="C31" s="2" t="s">
        <v>1295</v>
      </c>
      <c r="D31" s="375">
        <v>47300.000000000007</v>
      </c>
      <c r="E31" s="130">
        <f t="shared" si="4"/>
        <v>0</v>
      </c>
      <c r="F31" s="381"/>
      <c r="G31" s="399"/>
      <c r="H31" s="399"/>
      <c r="I31" s="399"/>
      <c r="J31" s="386"/>
      <c r="K31" s="385"/>
      <c r="L31" s="153"/>
      <c r="M31" s="153"/>
      <c r="N31" s="153"/>
      <c r="O31" s="153"/>
      <c r="P31" s="153"/>
      <c r="Q31" s="153"/>
      <c r="R31" s="153"/>
      <c r="S31" s="153"/>
      <c r="U31" s="379">
        <f t="shared" si="1"/>
        <v>0</v>
      </c>
    </row>
    <row r="32" spans="1:21">
      <c r="A32" s="2" t="s">
        <v>1299</v>
      </c>
      <c r="B32" s="2" t="s">
        <v>1301</v>
      </c>
      <c r="C32" s="2" t="s">
        <v>1300</v>
      </c>
      <c r="D32" s="375">
        <v>47300.000000000007</v>
      </c>
      <c r="E32" s="130">
        <f t="shared" si="4"/>
        <v>0</v>
      </c>
      <c r="F32" s="399"/>
      <c r="G32" s="399"/>
      <c r="H32" s="399"/>
      <c r="I32" s="399"/>
      <c r="J32" s="386"/>
      <c r="K32" s="385"/>
      <c r="L32" s="153"/>
      <c r="M32" s="153"/>
      <c r="N32" s="153"/>
      <c r="O32" s="153"/>
      <c r="P32" s="153"/>
      <c r="Q32" s="153"/>
      <c r="R32" s="153"/>
      <c r="S32" s="153"/>
      <c r="U32" s="379">
        <f t="shared" si="1"/>
        <v>0</v>
      </c>
    </row>
    <row r="33" spans="1:21">
      <c r="A33" s="2" t="s">
        <v>1299</v>
      </c>
      <c r="B33" s="2" t="s">
        <v>1298</v>
      </c>
      <c r="C33" s="2" t="s">
        <v>1297</v>
      </c>
      <c r="D33" s="375">
        <v>47300.000000000007</v>
      </c>
      <c r="E33" s="130">
        <f t="shared" si="4"/>
        <v>0</v>
      </c>
      <c r="F33" s="399"/>
      <c r="G33" s="399"/>
      <c r="H33" s="399"/>
      <c r="I33" s="381"/>
      <c r="J33" s="386"/>
      <c r="K33" s="385"/>
      <c r="L33" s="153"/>
      <c r="M33" s="153"/>
      <c r="N33" s="153"/>
      <c r="O33" s="153"/>
      <c r="P33" s="153"/>
      <c r="Q33" s="153"/>
      <c r="R33" s="153"/>
      <c r="S33" s="153"/>
      <c r="U33" s="379">
        <f t="shared" si="1"/>
        <v>0</v>
      </c>
    </row>
    <row r="34" spans="1:21">
      <c r="A34" s="2" t="s">
        <v>1292</v>
      </c>
      <c r="B34" s="2" t="s">
        <v>1296</v>
      </c>
      <c r="C34" s="2" t="s">
        <v>1295</v>
      </c>
      <c r="D34" s="375">
        <v>33000</v>
      </c>
      <c r="E34" s="130">
        <f t="shared" si="4"/>
        <v>0</v>
      </c>
      <c r="F34" s="399"/>
      <c r="G34" s="399"/>
      <c r="H34" s="399"/>
      <c r="I34" s="399"/>
      <c r="J34" s="386"/>
      <c r="K34" s="385"/>
      <c r="L34" s="153"/>
      <c r="M34" s="153"/>
      <c r="N34" s="153"/>
      <c r="O34" s="153"/>
      <c r="P34" s="153"/>
      <c r="Q34" s="153"/>
      <c r="R34" s="153"/>
      <c r="S34" s="153"/>
      <c r="U34" s="379">
        <f t="shared" si="1"/>
        <v>0</v>
      </c>
    </row>
    <row r="35" spans="1:21">
      <c r="A35" s="2" t="s">
        <v>1292</v>
      </c>
      <c r="B35" s="2" t="s">
        <v>1294</v>
      </c>
      <c r="C35" s="2" t="s">
        <v>1293</v>
      </c>
      <c r="D35" s="375">
        <v>33000</v>
      </c>
      <c r="E35" s="130">
        <f t="shared" si="4"/>
        <v>0</v>
      </c>
      <c r="F35" s="399"/>
      <c r="G35" s="399"/>
      <c r="H35" s="399"/>
      <c r="I35" s="399"/>
      <c r="J35" s="386"/>
      <c r="K35" s="385"/>
      <c r="L35" s="153"/>
      <c r="M35" s="153"/>
      <c r="N35" s="153"/>
      <c r="O35" s="153"/>
      <c r="P35" s="153"/>
      <c r="Q35" s="153"/>
      <c r="R35" s="153"/>
      <c r="S35" s="153"/>
      <c r="U35" s="379">
        <f t="shared" si="1"/>
        <v>0</v>
      </c>
    </row>
    <row r="36" spans="1:21">
      <c r="A36" s="2" t="s">
        <v>1292</v>
      </c>
      <c r="B36" s="2" t="s">
        <v>1291</v>
      </c>
      <c r="C36" s="2" t="s">
        <v>694</v>
      </c>
      <c r="D36" s="375">
        <v>33000</v>
      </c>
      <c r="E36" s="130">
        <f t="shared" si="4"/>
        <v>0</v>
      </c>
      <c r="F36" s="399"/>
      <c r="G36" s="399"/>
      <c r="H36" s="399"/>
      <c r="I36" s="399"/>
      <c r="J36" s="386"/>
      <c r="K36" s="385"/>
      <c r="L36" s="153"/>
      <c r="M36" s="153"/>
      <c r="N36" s="153"/>
      <c r="O36" s="153"/>
      <c r="P36" s="153"/>
      <c r="Q36" s="153"/>
      <c r="R36" s="153"/>
      <c r="S36" s="153"/>
      <c r="U36" s="379">
        <f t="shared" si="1"/>
        <v>0</v>
      </c>
    </row>
    <row r="37" spans="1:21">
      <c r="A37" s="342" t="s">
        <v>1332</v>
      </c>
      <c r="B37" s="40"/>
      <c r="C37" s="40"/>
      <c r="D37" s="390"/>
      <c r="E37" s="391"/>
      <c r="F37" s="383" t="s">
        <v>1338</v>
      </c>
      <c r="G37" s="383" t="s">
        <v>1335</v>
      </c>
      <c r="H37" s="383" t="s">
        <v>713</v>
      </c>
      <c r="I37" s="383" t="s">
        <v>1336</v>
      </c>
      <c r="J37" s="386"/>
      <c r="K37" s="385"/>
      <c r="L37" s="153"/>
      <c r="M37" s="153"/>
      <c r="N37" s="153"/>
      <c r="O37" s="153"/>
      <c r="P37" s="153"/>
      <c r="Q37" s="153"/>
      <c r="R37" s="153"/>
      <c r="S37" s="153"/>
      <c r="U37" s="379">
        <f t="shared" si="1"/>
        <v>0</v>
      </c>
    </row>
    <row r="38" spans="1:21">
      <c r="A38" s="2" t="s">
        <v>1290</v>
      </c>
      <c r="B38" s="2" t="s">
        <v>1289</v>
      </c>
      <c r="C38" s="2" t="s">
        <v>1286</v>
      </c>
      <c r="D38" s="375">
        <v>93500.000000000015</v>
      </c>
      <c r="E38" s="130">
        <f t="shared" ref="E38:E39" si="5">SUM(F38:M38)</f>
        <v>0</v>
      </c>
      <c r="F38" s="399"/>
      <c r="G38" s="399"/>
      <c r="H38" s="399"/>
      <c r="I38" s="399"/>
      <c r="J38" s="386"/>
      <c r="K38" s="385"/>
      <c r="L38" s="153"/>
      <c r="M38" s="153"/>
      <c r="N38" s="153"/>
      <c r="O38" s="153"/>
      <c r="P38" s="153"/>
      <c r="Q38" s="153"/>
      <c r="R38" s="153"/>
      <c r="S38" s="153"/>
      <c r="U38" s="379">
        <f t="shared" si="1"/>
        <v>0</v>
      </c>
    </row>
    <row r="39" spans="1:21">
      <c r="A39" s="2" t="s">
        <v>1288</v>
      </c>
      <c r="B39" s="2" t="s">
        <v>1287</v>
      </c>
      <c r="C39" s="2" t="s">
        <v>1286</v>
      </c>
      <c r="D39" s="375">
        <v>49500.000000000007</v>
      </c>
      <c r="E39" s="130">
        <f t="shared" si="5"/>
        <v>0</v>
      </c>
      <c r="F39" s="399"/>
      <c r="G39" s="399"/>
      <c r="H39" s="399"/>
      <c r="I39" s="399"/>
      <c r="J39" s="386"/>
      <c r="K39" s="385"/>
      <c r="L39" s="153"/>
      <c r="M39" s="153"/>
      <c r="N39" s="153"/>
      <c r="O39" s="153"/>
      <c r="P39" s="153"/>
      <c r="Q39" s="153"/>
      <c r="R39" s="153"/>
      <c r="S39" s="153"/>
      <c r="U39" s="379">
        <f t="shared" si="1"/>
        <v>0</v>
      </c>
    </row>
    <row r="40" spans="1:21">
      <c r="A40" s="342" t="s">
        <v>1201</v>
      </c>
      <c r="B40" s="40"/>
      <c r="C40" s="40"/>
      <c r="D40" s="390"/>
      <c r="E40" s="391"/>
      <c r="F40" s="383" t="s">
        <v>1335</v>
      </c>
      <c r="G40" s="383" t="s">
        <v>713</v>
      </c>
      <c r="H40" s="383" t="s">
        <v>1336</v>
      </c>
      <c r="I40" s="383" t="s">
        <v>1337</v>
      </c>
      <c r="J40" s="386"/>
      <c r="K40" s="385"/>
      <c r="L40" s="153"/>
      <c r="M40" s="153"/>
      <c r="N40" s="153"/>
      <c r="O40" s="153"/>
      <c r="P40" s="153"/>
      <c r="Q40" s="153"/>
      <c r="R40" s="153"/>
      <c r="S40" s="153"/>
      <c r="U40" s="379">
        <f t="shared" si="1"/>
        <v>0</v>
      </c>
    </row>
    <row r="41" spans="1:21">
      <c r="A41" s="2" t="s">
        <v>1283</v>
      </c>
      <c r="B41" s="2" t="s">
        <v>1285</v>
      </c>
      <c r="C41" s="2" t="s">
        <v>694</v>
      </c>
      <c r="D41" s="375">
        <v>70400</v>
      </c>
      <c r="E41" s="130">
        <f t="shared" ref="E41:E50" si="6">SUM(F41:M41)</f>
        <v>0</v>
      </c>
      <c r="F41" s="399"/>
      <c r="G41" s="399"/>
      <c r="H41" s="399"/>
      <c r="I41" s="381"/>
      <c r="J41" s="386"/>
      <c r="K41" s="385"/>
      <c r="L41" s="153"/>
      <c r="M41" s="153"/>
      <c r="N41" s="153"/>
      <c r="O41" s="153"/>
      <c r="P41" s="153"/>
      <c r="Q41" s="153"/>
      <c r="R41" s="153"/>
      <c r="S41" s="153"/>
      <c r="U41" s="379">
        <f t="shared" si="1"/>
        <v>0</v>
      </c>
    </row>
    <row r="42" spans="1:21">
      <c r="A42" s="2" t="s">
        <v>1283</v>
      </c>
      <c r="B42" s="2" t="s">
        <v>1284</v>
      </c>
      <c r="C42" s="2" t="s">
        <v>1279</v>
      </c>
      <c r="D42" s="375">
        <v>70400</v>
      </c>
      <c r="E42" s="130">
        <f t="shared" si="6"/>
        <v>0</v>
      </c>
      <c r="F42" s="399"/>
      <c r="G42" s="399"/>
      <c r="H42" s="399"/>
      <c r="I42" s="381"/>
      <c r="J42" s="386"/>
      <c r="K42" s="385"/>
      <c r="L42" s="153"/>
      <c r="M42" s="153"/>
      <c r="N42" s="153"/>
      <c r="O42" s="153"/>
      <c r="P42" s="153"/>
      <c r="Q42" s="153"/>
      <c r="R42" s="153"/>
      <c r="S42" s="153"/>
      <c r="U42" s="379">
        <f t="shared" si="1"/>
        <v>0</v>
      </c>
    </row>
    <row r="43" spans="1:21">
      <c r="A43" s="2" t="s">
        <v>1283</v>
      </c>
      <c r="B43" s="2" t="s">
        <v>1282</v>
      </c>
      <c r="C43" s="2" t="s">
        <v>1277</v>
      </c>
      <c r="D43" s="375">
        <v>70400</v>
      </c>
      <c r="E43" s="130">
        <f t="shared" si="6"/>
        <v>0</v>
      </c>
      <c r="F43" s="399"/>
      <c r="G43" s="399"/>
      <c r="H43" s="399"/>
      <c r="I43" s="381"/>
      <c r="J43" s="386"/>
      <c r="K43" s="385"/>
      <c r="L43" s="153"/>
      <c r="M43" s="153"/>
      <c r="N43" s="153"/>
      <c r="O43" s="153"/>
      <c r="P43" s="153"/>
      <c r="Q43" s="153"/>
      <c r="R43" s="153"/>
      <c r="S43" s="153"/>
      <c r="U43" s="379">
        <f t="shared" si="1"/>
        <v>0</v>
      </c>
    </row>
    <row r="44" spans="1:21">
      <c r="A44" s="2" t="s">
        <v>1276</v>
      </c>
      <c r="B44" s="2" t="s">
        <v>1281</v>
      </c>
      <c r="C44" s="2" t="s">
        <v>694</v>
      </c>
      <c r="D44" s="375">
        <v>33000</v>
      </c>
      <c r="E44" s="130">
        <f t="shared" si="6"/>
        <v>0</v>
      </c>
      <c r="F44" s="399"/>
      <c r="G44" s="399"/>
      <c r="H44" s="399"/>
      <c r="I44" s="381"/>
      <c r="J44" s="386"/>
      <c r="K44" s="385"/>
      <c r="L44" s="153"/>
      <c r="M44" s="153"/>
      <c r="N44" s="153"/>
      <c r="O44" s="153"/>
      <c r="P44" s="153"/>
      <c r="Q44" s="153"/>
      <c r="R44" s="153"/>
      <c r="S44" s="153"/>
      <c r="U44" s="379">
        <f t="shared" si="1"/>
        <v>0</v>
      </c>
    </row>
    <row r="45" spans="1:21">
      <c r="A45" s="2" t="s">
        <v>1276</v>
      </c>
      <c r="B45" s="2" t="s">
        <v>1280</v>
      </c>
      <c r="C45" s="2" t="s">
        <v>1279</v>
      </c>
      <c r="D45" s="375">
        <v>33000</v>
      </c>
      <c r="E45" s="130">
        <f t="shared" si="6"/>
        <v>0</v>
      </c>
      <c r="F45" s="399"/>
      <c r="G45" s="399"/>
      <c r="H45" s="399"/>
      <c r="I45" s="381"/>
      <c r="J45" s="386"/>
      <c r="K45" s="385"/>
      <c r="L45" s="153"/>
      <c r="M45" s="153"/>
      <c r="N45" s="153"/>
      <c r="O45" s="153"/>
      <c r="P45" s="153"/>
      <c r="Q45" s="153"/>
      <c r="R45" s="153"/>
      <c r="S45" s="153"/>
      <c r="U45" s="379">
        <f t="shared" si="1"/>
        <v>0</v>
      </c>
    </row>
    <row r="46" spans="1:21">
      <c r="A46" s="2" t="s">
        <v>1276</v>
      </c>
      <c r="B46" s="2" t="s">
        <v>1278</v>
      </c>
      <c r="C46" s="2" t="s">
        <v>1277</v>
      </c>
      <c r="D46" s="375">
        <v>33000</v>
      </c>
      <c r="E46" s="130">
        <f t="shared" si="6"/>
        <v>0</v>
      </c>
      <c r="F46" s="399"/>
      <c r="G46" s="399"/>
      <c r="H46" s="399"/>
      <c r="I46" s="381"/>
      <c r="J46" s="386"/>
      <c r="K46" s="385"/>
      <c r="L46" s="153"/>
      <c r="M46" s="153"/>
      <c r="N46" s="153"/>
      <c r="O46" s="153"/>
      <c r="P46" s="153"/>
      <c r="Q46" s="153"/>
      <c r="R46" s="153"/>
      <c r="S46" s="153"/>
      <c r="U46" s="379">
        <f t="shared" si="1"/>
        <v>0</v>
      </c>
    </row>
    <row r="47" spans="1:21">
      <c r="A47" s="2" t="s">
        <v>1276</v>
      </c>
      <c r="B47" s="2" t="s">
        <v>1275</v>
      </c>
      <c r="C47" s="2" t="s">
        <v>1274</v>
      </c>
      <c r="D47" s="375">
        <v>33000</v>
      </c>
      <c r="E47" s="130">
        <f t="shared" si="6"/>
        <v>0</v>
      </c>
      <c r="F47" s="399"/>
      <c r="G47" s="399"/>
      <c r="H47" s="399"/>
      <c r="I47" s="381"/>
      <c r="J47" s="386"/>
      <c r="K47" s="385"/>
      <c r="L47" s="153"/>
      <c r="M47" s="153"/>
      <c r="N47" s="153"/>
      <c r="O47" s="153"/>
      <c r="P47" s="153"/>
      <c r="Q47" s="153"/>
      <c r="R47" s="153"/>
      <c r="S47" s="153"/>
      <c r="U47" s="379">
        <f t="shared" si="1"/>
        <v>0</v>
      </c>
    </row>
    <row r="48" spans="1:21">
      <c r="A48" s="2" t="s">
        <v>1273</v>
      </c>
      <c r="B48" s="2" t="s">
        <v>1272</v>
      </c>
      <c r="C48" s="2" t="s">
        <v>1271</v>
      </c>
      <c r="D48" s="375">
        <v>57200.000000000007</v>
      </c>
      <c r="E48" s="130">
        <f t="shared" si="6"/>
        <v>0</v>
      </c>
      <c r="F48" s="399"/>
      <c r="G48" s="399"/>
      <c r="H48" s="399"/>
      <c r="I48" s="399"/>
      <c r="J48" s="386"/>
      <c r="K48" s="385"/>
      <c r="L48" s="153"/>
      <c r="M48" s="153"/>
      <c r="N48" s="153"/>
      <c r="O48" s="153"/>
      <c r="P48" s="153"/>
      <c r="Q48" s="153"/>
      <c r="R48" s="153"/>
      <c r="S48" s="153"/>
      <c r="U48" s="379">
        <f t="shared" si="1"/>
        <v>0</v>
      </c>
    </row>
    <row r="49" spans="1:21">
      <c r="A49" s="2" t="s">
        <v>1270</v>
      </c>
      <c r="B49" s="2" t="s">
        <v>1269</v>
      </c>
      <c r="C49" s="2" t="s">
        <v>1266</v>
      </c>
      <c r="D49" s="375">
        <v>53900.000000000007</v>
      </c>
      <c r="E49" s="130">
        <f t="shared" si="6"/>
        <v>0</v>
      </c>
      <c r="F49" s="399"/>
      <c r="G49" s="399"/>
      <c r="H49" s="399"/>
      <c r="I49" s="399"/>
      <c r="J49" s="386"/>
      <c r="K49" s="385"/>
      <c r="L49" s="153"/>
      <c r="M49" s="153"/>
      <c r="N49" s="153"/>
      <c r="O49" s="153"/>
      <c r="P49" s="153"/>
      <c r="Q49" s="153"/>
      <c r="R49" s="153"/>
      <c r="S49" s="153"/>
      <c r="U49" s="379">
        <f t="shared" si="1"/>
        <v>0</v>
      </c>
    </row>
    <row r="50" spans="1:21">
      <c r="A50" s="2" t="s">
        <v>1268</v>
      </c>
      <c r="B50" s="2" t="s">
        <v>1267</v>
      </c>
      <c r="C50" s="2" t="s">
        <v>1266</v>
      </c>
      <c r="D50" s="375">
        <v>30800.000000000004</v>
      </c>
      <c r="E50" s="130">
        <f t="shared" si="6"/>
        <v>0</v>
      </c>
      <c r="F50" s="399"/>
      <c r="G50" s="399"/>
      <c r="H50" s="399"/>
      <c r="I50" s="399"/>
      <c r="J50" s="387"/>
      <c r="K50" s="385"/>
      <c r="L50" s="153"/>
      <c r="M50" s="153"/>
      <c r="N50" s="153"/>
      <c r="O50" s="153"/>
      <c r="P50" s="153"/>
      <c r="Q50" s="153"/>
      <c r="R50" s="153"/>
      <c r="S50" s="153"/>
      <c r="U50" s="379">
        <f t="shared" si="1"/>
        <v>0</v>
      </c>
    </row>
    <row r="51" spans="1:21">
      <c r="A51" s="342" t="s">
        <v>1333</v>
      </c>
      <c r="B51" s="40"/>
      <c r="C51" s="40"/>
      <c r="D51" s="390"/>
      <c r="E51" s="391"/>
      <c r="F51" s="383" t="s">
        <v>1338</v>
      </c>
      <c r="G51" s="383" t="s">
        <v>1335</v>
      </c>
      <c r="H51" s="383" t="s">
        <v>713</v>
      </c>
      <c r="I51" s="383" t="s">
        <v>1336</v>
      </c>
      <c r="J51" s="383" t="s">
        <v>1337</v>
      </c>
      <c r="K51" s="386"/>
      <c r="L51" s="153"/>
      <c r="M51" s="153"/>
      <c r="N51" s="153"/>
      <c r="O51" s="153"/>
      <c r="P51" s="153"/>
      <c r="Q51" s="153"/>
      <c r="R51" s="153"/>
      <c r="S51" s="153"/>
      <c r="U51" s="379">
        <f t="shared" si="1"/>
        <v>0</v>
      </c>
    </row>
    <row r="52" spans="1:21" s="51" customFormat="1">
      <c r="A52" s="2" t="s">
        <v>429</v>
      </c>
      <c r="B52" s="2" t="s">
        <v>430</v>
      </c>
      <c r="C52" s="2" t="s">
        <v>426</v>
      </c>
      <c r="D52" s="375">
        <v>40700</v>
      </c>
      <c r="E52" s="130">
        <f t="shared" ref="E52:E75" si="7">SUM(F52:M52)</f>
        <v>0</v>
      </c>
      <c r="F52" s="399"/>
      <c r="G52" s="399"/>
      <c r="H52" s="399"/>
      <c r="I52" s="399"/>
      <c r="J52" s="381"/>
      <c r="K52" s="386"/>
      <c r="L52" s="378"/>
      <c r="M52" s="378"/>
      <c r="N52" s="378"/>
      <c r="O52" s="378"/>
      <c r="P52" s="378"/>
      <c r="Q52" s="378"/>
      <c r="R52" s="378"/>
      <c r="S52" s="378"/>
      <c r="U52" s="379">
        <f t="shared" si="1"/>
        <v>0</v>
      </c>
    </row>
    <row r="53" spans="1:21" s="51" customFormat="1">
      <c r="A53" s="2" t="s">
        <v>429</v>
      </c>
      <c r="B53" s="2" t="s">
        <v>430</v>
      </c>
      <c r="C53" s="2" t="s">
        <v>431</v>
      </c>
      <c r="D53" s="375">
        <v>40700</v>
      </c>
      <c r="E53" s="130">
        <f t="shared" si="7"/>
        <v>0</v>
      </c>
      <c r="F53" s="399"/>
      <c r="G53" s="399"/>
      <c r="H53" s="399"/>
      <c r="I53" s="399"/>
      <c r="J53" s="381"/>
      <c r="K53" s="386"/>
      <c r="L53" s="378"/>
      <c r="M53" s="378"/>
      <c r="N53" s="378"/>
      <c r="O53" s="378"/>
      <c r="P53" s="378"/>
      <c r="Q53" s="378"/>
      <c r="R53" s="378"/>
      <c r="S53" s="378"/>
      <c r="U53" s="379">
        <f t="shared" si="1"/>
        <v>0</v>
      </c>
    </row>
    <row r="54" spans="1:21" s="51" customFormat="1">
      <c r="A54" s="2" t="s">
        <v>429</v>
      </c>
      <c r="B54" s="2" t="s">
        <v>430</v>
      </c>
      <c r="C54" s="2" t="s">
        <v>427</v>
      </c>
      <c r="D54" s="375">
        <v>40700</v>
      </c>
      <c r="E54" s="130">
        <f t="shared" si="7"/>
        <v>0</v>
      </c>
      <c r="F54" s="399"/>
      <c r="G54" s="399"/>
      <c r="H54" s="399"/>
      <c r="I54" s="399"/>
      <c r="J54" s="381"/>
      <c r="K54" s="386"/>
      <c r="L54" s="378"/>
      <c r="M54" s="378"/>
      <c r="N54" s="378"/>
      <c r="O54" s="378"/>
      <c r="P54" s="378"/>
      <c r="Q54" s="378"/>
      <c r="R54" s="378"/>
      <c r="S54" s="378"/>
      <c r="U54" s="379">
        <f t="shared" si="1"/>
        <v>0</v>
      </c>
    </row>
    <row r="55" spans="1:21" s="51" customFormat="1">
      <c r="A55" s="2" t="s">
        <v>432</v>
      </c>
      <c r="B55" s="2" t="s">
        <v>433</v>
      </c>
      <c r="C55" s="2" t="s">
        <v>426</v>
      </c>
      <c r="D55" s="375">
        <v>37400</v>
      </c>
      <c r="E55" s="130">
        <f t="shared" si="7"/>
        <v>0</v>
      </c>
      <c r="F55" s="399"/>
      <c r="G55" s="399"/>
      <c r="H55" s="399"/>
      <c r="I55" s="399"/>
      <c r="J55" s="381"/>
      <c r="K55" s="386"/>
      <c r="L55" s="378"/>
      <c r="M55" s="378"/>
      <c r="N55" s="378"/>
      <c r="O55" s="378"/>
      <c r="P55" s="378"/>
      <c r="Q55" s="378"/>
      <c r="R55" s="378"/>
      <c r="S55" s="378"/>
      <c r="U55" s="379">
        <f t="shared" si="1"/>
        <v>0</v>
      </c>
    </row>
    <row r="56" spans="1:21" s="51" customFormat="1">
      <c r="A56" s="2" t="s">
        <v>432</v>
      </c>
      <c r="B56" s="2" t="s">
        <v>433</v>
      </c>
      <c r="C56" s="2" t="s">
        <v>431</v>
      </c>
      <c r="D56" s="375">
        <v>37400</v>
      </c>
      <c r="E56" s="130">
        <f t="shared" si="7"/>
        <v>0</v>
      </c>
      <c r="F56" s="399"/>
      <c r="G56" s="399"/>
      <c r="H56" s="399"/>
      <c r="I56" s="399"/>
      <c r="J56" s="381"/>
      <c r="K56" s="386"/>
      <c r="L56" s="378"/>
      <c r="M56" s="378"/>
      <c r="N56" s="378"/>
      <c r="O56" s="378"/>
      <c r="P56" s="378"/>
      <c r="Q56" s="378"/>
      <c r="R56" s="378"/>
      <c r="S56" s="378"/>
      <c r="U56" s="379">
        <f t="shared" si="1"/>
        <v>0</v>
      </c>
    </row>
    <row r="57" spans="1:21" s="51" customFormat="1">
      <c r="A57" s="2" t="s">
        <v>432</v>
      </c>
      <c r="B57" s="2" t="s">
        <v>433</v>
      </c>
      <c r="C57" s="2" t="s">
        <v>427</v>
      </c>
      <c r="D57" s="375">
        <v>37400</v>
      </c>
      <c r="E57" s="130">
        <f t="shared" si="7"/>
        <v>0</v>
      </c>
      <c r="F57" s="399"/>
      <c r="G57" s="399"/>
      <c r="H57" s="399"/>
      <c r="I57" s="399"/>
      <c r="J57" s="381"/>
      <c r="K57" s="386"/>
      <c r="L57" s="378"/>
      <c r="M57" s="378"/>
      <c r="N57" s="378"/>
      <c r="O57" s="378"/>
      <c r="P57" s="378"/>
      <c r="Q57" s="378"/>
      <c r="R57" s="378"/>
      <c r="S57" s="378"/>
      <c r="U57" s="379">
        <f t="shared" si="1"/>
        <v>0</v>
      </c>
    </row>
    <row r="58" spans="1:21" s="51" customFormat="1">
      <c r="A58" s="2" t="s">
        <v>434</v>
      </c>
      <c r="B58" s="2" t="s">
        <v>435</v>
      </c>
      <c r="C58" s="2" t="s">
        <v>426</v>
      </c>
      <c r="D58" s="375">
        <v>33000</v>
      </c>
      <c r="E58" s="130">
        <f t="shared" si="7"/>
        <v>0</v>
      </c>
      <c r="F58" s="399"/>
      <c r="G58" s="399"/>
      <c r="H58" s="399"/>
      <c r="I58" s="399"/>
      <c r="J58" s="381"/>
      <c r="K58" s="386"/>
      <c r="L58" s="378"/>
      <c r="M58" s="378"/>
      <c r="N58" s="378"/>
      <c r="O58" s="378"/>
      <c r="P58" s="378"/>
      <c r="Q58" s="378"/>
      <c r="R58" s="378"/>
      <c r="S58" s="378"/>
      <c r="U58" s="379">
        <f t="shared" si="1"/>
        <v>0</v>
      </c>
    </row>
    <row r="59" spans="1:21" s="51" customFormat="1">
      <c r="A59" s="2" t="s">
        <v>434</v>
      </c>
      <c r="B59" s="2" t="s">
        <v>435</v>
      </c>
      <c r="C59" s="2" t="s">
        <v>431</v>
      </c>
      <c r="D59" s="375">
        <v>33000</v>
      </c>
      <c r="E59" s="130">
        <f t="shared" si="7"/>
        <v>0</v>
      </c>
      <c r="F59" s="399"/>
      <c r="G59" s="399"/>
      <c r="H59" s="399"/>
      <c r="I59" s="399"/>
      <c r="J59" s="381"/>
      <c r="K59" s="386"/>
      <c r="L59" s="378"/>
      <c r="M59" s="378"/>
      <c r="N59" s="378"/>
      <c r="O59" s="378"/>
      <c r="P59" s="378"/>
      <c r="Q59" s="378"/>
      <c r="R59" s="378"/>
      <c r="S59" s="378"/>
      <c r="U59" s="379">
        <f t="shared" si="1"/>
        <v>0</v>
      </c>
    </row>
    <row r="60" spans="1:21" s="51" customFormat="1">
      <c r="A60" s="2" t="s">
        <v>434</v>
      </c>
      <c r="B60" s="2" t="s">
        <v>435</v>
      </c>
      <c r="C60" s="2" t="s">
        <v>427</v>
      </c>
      <c r="D60" s="375">
        <v>33000</v>
      </c>
      <c r="E60" s="130">
        <f t="shared" si="7"/>
        <v>0</v>
      </c>
      <c r="F60" s="399"/>
      <c r="G60" s="399"/>
      <c r="H60" s="399"/>
      <c r="I60" s="399"/>
      <c r="J60" s="381"/>
      <c r="K60" s="386"/>
      <c r="L60" s="378"/>
      <c r="M60" s="378"/>
      <c r="N60" s="378"/>
      <c r="O60" s="378"/>
      <c r="P60" s="378"/>
      <c r="Q60" s="378"/>
      <c r="R60" s="378"/>
      <c r="S60" s="378"/>
      <c r="U60" s="379">
        <f t="shared" si="1"/>
        <v>0</v>
      </c>
    </row>
    <row r="61" spans="1:21" s="51" customFormat="1">
      <c r="A61" s="2" t="s">
        <v>442</v>
      </c>
      <c r="B61" s="2" t="s">
        <v>443</v>
      </c>
      <c r="C61" s="2" t="s">
        <v>426</v>
      </c>
      <c r="D61" s="375">
        <v>18700</v>
      </c>
      <c r="E61" s="130">
        <f t="shared" si="7"/>
        <v>0</v>
      </c>
      <c r="F61" s="399"/>
      <c r="G61" s="399"/>
      <c r="H61" s="399"/>
      <c r="I61" s="399"/>
      <c r="J61" s="399"/>
      <c r="K61" s="386"/>
      <c r="L61" s="378"/>
      <c r="M61" s="392"/>
      <c r="N61" s="378"/>
      <c r="O61" s="378"/>
      <c r="P61" s="378"/>
      <c r="Q61" s="378"/>
      <c r="R61" s="378"/>
      <c r="S61" s="378"/>
      <c r="U61" s="379">
        <f t="shared" si="1"/>
        <v>0</v>
      </c>
    </row>
    <row r="62" spans="1:21" s="51" customFormat="1">
      <c r="A62" s="2" t="s">
        <v>442</v>
      </c>
      <c r="B62" s="2" t="s">
        <v>443</v>
      </c>
      <c r="C62" s="2" t="s">
        <v>444</v>
      </c>
      <c r="D62" s="375">
        <v>18700</v>
      </c>
      <c r="E62" s="130">
        <f t="shared" si="7"/>
        <v>0</v>
      </c>
      <c r="F62" s="399"/>
      <c r="G62" s="399"/>
      <c r="H62" s="399"/>
      <c r="I62" s="399"/>
      <c r="J62" s="399"/>
      <c r="K62" s="386"/>
      <c r="L62" s="378"/>
      <c r="M62" s="392"/>
      <c r="N62" s="378"/>
      <c r="O62" s="378"/>
      <c r="P62" s="378"/>
      <c r="Q62" s="378"/>
      <c r="R62" s="378"/>
      <c r="S62" s="378"/>
      <c r="U62" s="379">
        <f t="shared" si="1"/>
        <v>0</v>
      </c>
    </row>
    <row r="63" spans="1:21" s="51" customFormat="1">
      <c r="A63" s="2" t="s">
        <v>442</v>
      </c>
      <c r="B63" s="2" t="s">
        <v>443</v>
      </c>
      <c r="C63" s="2" t="s">
        <v>427</v>
      </c>
      <c r="D63" s="375">
        <v>18700</v>
      </c>
      <c r="E63" s="130">
        <f t="shared" si="7"/>
        <v>0</v>
      </c>
      <c r="F63" s="399"/>
      <c r="G63" s="399"/>
      <c r="H63" s="399"/>
      <c r="I63" s="399"/>
      <c r="J63" s="399"/>
      <c r="K63" s="386"/>
      <c r="L63" s="378"/>
      <c r="M63" s="392"/>
      <c r="N63" s="378"/>
      <c r="O63" s="378"/>
      <c r="P63" s="378"/>
      <c r="Q63" s="378"/>
      <c r="R63" s="378"/>
      <c r="S63" s="378"/>
      <c r="U63" s="379">
        <f t="shared" si="1"/>
        <v>0</v>
      </c>
    </row>
    <row r="64" spans="1:21" s="51" customFormat="1">
      <c r="A64" s="2" t="s">
        <v>445</v>
      </c>
      <c r="B64" s="2" t="s">
        <v>446</v>
      </c>
      <c r="C64" s="2" t="s">
        <v>426</v>
      </c>
      <c r="D64" s="375">
        <v>16500</v>
      </c>
      <c r="E64" s="130">
        <f t="shared" si="7"/>
        <v>0</v>
      </c>
      <c r="F64" s="399"/>
      <c r="G64" s="399"/>
      <c r="H64" s="399"/>
      <c r="I64" s="399"/>
      <c r="J64" s="399"/>
      <c r="K64" s="386"/>
      <c r="L64" s="378"/>
      <c r="M64" s="392"/>
      <c r="N64" s="378"/>
      <c r="O64" s="378"/>
      <c r="P64" s="378"/>
      <c r="Q64" s="378"/>
      <c r="R64" s="378"/>
      <c r="S64" s="378"/>
      <c r="U64" s="379">
        <f t="shared" si="1"/>
        <v>0</v>
      </c>
    </row>
    <row r="65" spans="1:21" s="51" customFormat="1">
      <c r="A65" s="2" t="s">
        <v>445</v>
      </c>
      <c r="B65" s="2" t="s">
        <v>446</v>
      </c>
      <c r="C65" s="2" t="s">
        <v>444</v>
      </c>
      <c r="D65" s="375">
        <v>16500</v>
      </c>
      <c r="E65" s="130">
        <f t="shared" si="7"/>
        <v>0</v>
      </c>
      <c r="F65" s="399"/>
      <c r="G65" s="399"/>
      <c r="H65" s="399"/>
      <c r="I65" s="399"/>
      <c r="J65" s="399"/>
      <c r="K65" s="386"/>
      <c r="L65" s="378"/>
      <c r="M65" s="392"/>
      <c r="N65" s="378"/>
      <c r="O65" s="378"/>
      <c r="P65" s="378"/>
      <c r="Q65" s="378"/>
      <c r="R65" s="378"/>
      <c r="S65" s="378"/>
      <c r="U65" s="379">
        <f t="shared" si="1"/>
        <v>0</v>
      </c>
    </row>
    <row r="66" spans="1:21" s="51" customFormat="1">
      <c r="A66" s="2" t="s">
        <v>445</v>
      </c>
      <c r="B66" s="2" t="s">
        <v>446</v>
      </c>
      <c r="C66" s="2" t="s">
        <v>427</v>
      </c>
      <c r="D66" s="375">
        <v>16500</v>
      </c>
      <c r="E66" s="130">
        <f t="shared" si="7"/>
        <v>0</v>
      </c>
      <c r="F66" s="399"/>
      <c r="G66" s="399"/>
      <c r="H66" s="399"/>
      <c r="I66" s="399"/>
      <c r="J66" s="399"/>
      <c r="K66" s="386"/>
      <c r="L66" s="378"/>
      <c r="M66" s="392"/>
      <c r="N66" s="378"/>
      <c r="O66" s="378"/>
      <c r="P66" s="378"/>
      <c r="Q66" s="378"/>
      <c r="R66" s="378"/>
      <c r="S66" s="378"/>
      <c r="U66" s="379">
        <f t="shared" si="1"/>
        <v>0</v>
      </c>
    </row>
    <row r="67" spans="1:21" s="51" customFormat="1">
      <c r="A67" s="2" t="s">
        <v>447</v>
      </c>
      <c r="B67" s="2" t="s">
        <v>448</v>
      </c>
      <c r="C67" s="2" t="s">
        <v>426</v>
      </c>
      <c r="D67" s="375">
        <v>16500</v>
      </c>
      <c r="E67" s="130">
        <f t="shared" si="7"/>
        <v>0</v>
      </c>
      <c r="F67" s="399"/>
      <c r="G67" s="399"/>
      <c r="H67" s="399"/>
      <c r="I67" s="399"/>
      <c r="J67" s="399"/>
      <c r="K67" s="386"/>
      <c r="L67" s="378"/>
      <c r="M67" s="392"/>
      <c r="N67" s="378"/>
      <c r="O67" s="378"/>
      <c r="P67" s="378"/>
      <c r="Q67" s="378"/>
      <c r="R67" s="378"/>
      <c r="S67" s="378"/>
      <c r="U67" s="379">
        <f t="shared" si="1"/>
        <v>0</v>
      </c>
    </row>
    <row r="68" spans="1:21" s="51" customFormat="1">
      <c r="A68" s="2" t="s">
        <v>447</v>
      </c>
      <c r="B68" s="2" t="s">
        <v>448</v>
      </c>
      <c r="C68" s="2" t="s">
        <v>444</v>
      </c>
      <c r="D68" s="375">
        <v>16500</v>
      </c>
      <c r="E68" s="130">
        <f t="shared" si="7"/>
        <v>0</v>
      </c>
      <c r="F68" s="399"/>
      <c r="G68" s="399"/>
      <c r="H68" s="399"/>
      <c r="I68" s="399"/>
      <c r="J68" s="399"/>
      <c r="K68" s="386"/>
      <c r="L68" s="378"/>
      <c r="M68" s="392"/>
      <c r="N68" s="378"/>
      <c r="O68" s="378"/>
      <c r="P68" s="378"/>
      <c r="Q68" s="378"/>
      <c r="R68" s="378"/>
      <c r="S68" s="378"/>
      <c r="U68" s="379">
        <f t="shared" si="1"/>
        <v>0</v>
      </c>
    </row>
    <row r="69" spans="1:21" s="51" customFormat="1">
      <c r="A69" s="2" t="s">
        <v>447</v>
      </c>
      <c r="B69" s="2" t="s">
        <v>448</v>
      </c>
      <c r="C69" s="2" t="s">
        <v>427</v>
      </c>
      <c r="D69" s="375">
        <v>16500</v>
      </c>
      <c r="E69" s="130">
        <f t="shared" si="7"/>
        <v>0</v>
      </c>
      <c r="F69" s="399"/>
      <c r="G69" s="399"/>
      <c r="H69" s="399"/>
      <c r="I69" s="399"/>
      <c r="J69" s="399"/>
      <c r="K69" s="386"/>
      <c r="L69" s="378"/>
      <c r="M69" s="392"/>
      <c r="N69" s="378"/>
      <c r="O69" s="378"/>
      <c r="P69" s="378"/>
      <c r="Q69" s="378"/>
      <c r="R69" s="378"/>
      <c r="S69" s="378"/>
      <c r="U69" s="379">
        <f t="shared" ref="U69:U99" si="8">D69*E69</f>
        <v>0</v>
      </c>
    </row>
    <row r="70" spans="1:21" s="51" customFormat="1">
      <c r="A70" s="2" t="s">
        <v>449</v>
      </c>
      <c r="B70" s="2" t="s">
        <v>450</v>
      </c>
      <c r="C70" s="2" t="s">
        <v>426</v>
      </c>
      <c r="D70" s="375">
        <v>13200.000000000002</v>
      </c>
      <c r="E70" s="130">
        <f t="shared" si="7"/>
        <v>0</v>
      </c>
      <c r="F70" s="399"/>
      <c r="G70" s="399"/>
      <c r="H70" s="399"/>
      <c r="I70" s="399"/>
      <c r="J70" s="399"/>
      <c r="K70" s="386"/>
      <c r="L70" s="378"/>
      <c r="M70" s="392"/>
      <c r="N70" s="378"/>
      <c r="O70" s="378"/>
      <c r="P70" s="378"/>
      <c r="Q70" s="378"/>
      <c r="R70" s="378"/>
      <c r="S70" s="378"/>
      <c r="U70" s="379">
        <f t="shared" si="8"/>
        <v>0</v>
      </c>
    </row>
    <row r="71" spans="1:21" s="51" customFormat="1">
      <c r="A71" s="2" t="s">
        <v>449</v>
      </c>
      <c r="B71" s="2" t="s">
        <v>450</v>
      </c>
      <c r="C71" s="2" t="s">
        <v>444</v>
      </c>
      <c r="D71" s="375">
        <v>13200.000000000002</v>
      </c>
      <c r="E71" s="130">
        <f t="shared" si="7"/>
        <v>0</v>
      </c>
      <c r="F71" s="399"/>
      <c r="G71" s="399"/>
      <c r="H71" s="399"/>
      <c r="I71" s="399"/>
      <c r="J71" s="399"/>
      <c r="K71" s="386"/>
      <c r="L71" s="378"/>
      <c r="M71" s="392"/>
      <c r="N71" s="378"/>
      <c r="O71" s="378"/>
      <c r="P71" s="378"/>
      <c r="Q71" s="378"/>
      <c r="R71" s="378"/>
      <c r="S71" s="378"/>
      <c r="U71" s="379">
        <f t="shared" si="8"/>
        <v>0</v>
      </c>
    </row>
    <row r="72" spans="1:21" s="51" customFormat="1">
      <c r="A72" s="2" t="s">
        <v>449</v>
      </c>
      <c r="B72" s="2" t="s">
        <v>450</v>
      </c>
      <c r="C72" s="2" t="s">
        <v>427</v>
      </c>
      <c r="D72" s="375">
        <v>13200.000000000002</v>
      </c>
      <c r="E72" s="130">
        <f t="shared" si="7"/>
        <v>0</v>
      </c>
      <c r="F72" s="399"/>
      <c r="G72" s="399"/>
      <c r="H72" s="399"/>
      <c r="I72" s="399"/>
      <c r="J72" s="399"/>
      <c r="K72" s="386"/>
      <c r="L72" s="378"/>
      <c r="M72" s="392"/>
      <c r="N72" s="378"/>
      <c r="O72" s="378"/>
      <c r="P72" s="378"/>
      <c r="Q72" s="378"/>
      <c r="R72" s="378"/>
      <c r="S72" s="378"/>
      <c r="U72" s="379">
        <f t="shared" si="8"/>
        <v>0</v>
      </c>
    </row>
    <row r="73" spans="1:21" s="51" customFormat="1">
      <c r="A73" s="2" t="s">
        <v>451</v>
      </c>
      <c r="B73" s="2" t="s">
        <v>452</v>
      </c>
      <c r="C73" s="2" t="s">
        <v>426</v>
      </c>
      <c r="D73" s="375">
        <v>15400.000000000002</v>
      </c>
      <c r="E73" s="130">
        <f t="shared" si="7"/>
        <v>0</v>
      </c>
      <c r="F73" s="399"/>
      <c r="G73" s="399"/>
      <c r="H73" s="399"/>
      <c r="I73" s="399"/>
      <c r="J73" s="399"/>
      <c r="K73" s="386"/>
      <c r="L73" s="378"/>
      <c r="M73" s="392"/>
      <c r="N73" s="378"/>
      <c r="O73" s="378"/>
      <c r="P73" s="378"/>
      <c r="Q73" s="378"/>
      <c r="R73" s="378"/>
      <c r="S73" s="378"/>
      <c r="U73" s="379">
        <f t="shared" si="8"/>
        <v>0</v>
      </c>
    </row>
    <row r="74" spans="1:21" s="51" customFormat="1">
      <c r="A74" s="2" t="s">
        <v>451</v>
      </c>
      <c r="B74" s="2" t="s">
        <v>452</v>
      </c>
      <c r="C74" s="2" t="s">
        <v>444</v>
      </c>
      <c r="D74" s="375">
        <v>15400.000000000002</v>
      </c>
      <c r="E74" s="130">
        <f t="shared" si="7"/>
        <v>0</v>
      </c>
      <c r="F74" s="399"/>
      <c r="G74" s="399"/>
      <c r="H74" s="399"/>
      <c r="I74" s="399"/>
      <c r="J74" s="399"/>
      <c r="K74" s="386"/>
      <c r="L74" s="378"/>
      <c r="M74" s="392"/>
      <c r="N74" s="378"/>
      <c r="O74" s="378"/>
      <c r="P74" s="378"/>
      <c r="Q74" s="378"/>
      <c r="R74" s="378"/>
      <c r="S74" s="378"/>
      <c r="U74" s="379">
        <f t="shared" si="8"/>
        <v>0</v>
      </c>
    </row>
    <row r="75" spans="1:21" s="51" customFormat="1">
      <c r="A75" s="2" t="s">
        <v>451</v>
      </c>
      <c r="B75" s="2" t="s">
        <v>452</v>
      </c>
      <c r="C75" s="2" t="s">
        <v>427</v>
      </c>
      <c r="D75" s="375">
        <v>15400.000000000002</v>
      </c>
      <c r="E75" s="130">
        <f t="shared" si="7"/>
        <v>0</v>
      </c>
      <c r="F75" s="399"/>
      <c r="G75" s="399"/>
      <c r="H75" s="399"/>
      <c r="I75" s="399"/>
      <c r="J75" s="399"/>
      <c r="K75" s="386"/>
      <c r="L75" s="378"/>
      <c r="M75" s="392"/>
      <c r="N75" s="378"/>
      <c r="O75" s="378"/>
      <c r="P75" s="378"/>
      <c r="Q75" s="378"/>
      <c r="R75" s="378"/>
      <c r="S75" s="378"/>
      <c r="U75" s="379">
        <f t="shared" si="8"/>
        <v>0</v>
      </c>
    </row>
    <row r="76" spans="1:21" s="51" customFormat="1">
      <c r="A76" s="342" t="s">
        <v>1334</v>
      </c>
      <c r="B76" s="40"/>
      <c r="C76" s="40"/>
      <c r="D76" s="390"/>
      <c r="E76" s="391"/>
      <c r="F76" s="383" t="s">
        <v>1338</v>
      </c>
      <c r="G76" s="383" t="s">
        <v>1335</v>
      </c>
      <c r="H76" s="383" t="s">
        <v>713</v>
      </c>
      <c r="I76" s="383" t="s">
        <v>1336</v>
      </c>
      <c r="J76" s="383" t="s">
        <v>1337</v>
      </c>
      <c r="K76" s="386"/>
      <c r="L76" s="378"/>
      <c r="M76" s="378"/>
      <c r="N76" s="378"/>
      <c r="O76" s="378"/>
      <c r="P76" s="378"/>
      <c r="Q76" s="378"/>
      <c r="R76" s="378"/>
      <c r="S76" s="378"/>
      <c r="U76" s="379">
        <f t="shared" si="8"/>
        <v>0</v>
      </c>
    </row>
    <row r="77" spans="1:21" s="51" customFormat="1">
      <c r="A77" s="2" t="s">
        <v>436</v>
      </c>
      <c r="B77" s="2" t="s">
        <v>437</v>
      </c>
      <c r="C77" s="2" t="s">
        <v>426</v>
      </c>
      <c r="D77" s="375">
        <v>40700</v>
      </c>
      <c r="E77" s="130">
        <f t="shared" ref="E77:E91" si="9">SUM(F77:M77)</f>
        <v>0</v>
      </c>
      <c r="F77" s="399"/>
      <c r="G77" s="399"/>
      <c r="H77" s="399"/>
      <c r="I77" s="399"/>
      <c r="J77" s="381"/>
      <c r="K77" s="386"/>
      <c r="L77" s="378"/>
      <c r="M77" s="378"/>
      <c r="N77" s="378"/>
      <c r="O77" s="378"/>
      <c r="P77" s="378"/>
      <c r="Q77" s="378"/>
      <c r="R77" s="378"/>
      <c r="S77" s="378"/>
      <c r="U77" s="379">
        <f t="shared" si="8"/>
        <v>0</v>
      </c>
    </row>
    <row r="78" spans="1:21" s="51" customFormat="1">
      <c r="A78" s="2" t="s">
        <v>436</v>
      </c>
      <c r="B78" s="2" t="s">
        <v>437</v>
      </c>
      <c r="C78" s="2" t="s">
        <v>427</v>
      </c>
      <c r="D78" s="375">
        <v>40700</v>
      </c>
      <c r="E78" s="130">
        <f t="shared" si="9"/>
        <v>0</v>
      </c>
      <c r="F78" s="399"/>
      <c r="G78" s="399"/>
      <c r="H78" s="399"/>
      <c r="I78" s="399"/>
      <c r="J78" s="381"/>
      <c r="K78" s="386"/>
      <c r="L78" s="378"/>
      <c r="M78" s="378"/>
      <c r="N78" s="378"/>
      <c r="O78" s="378"/>
      <c r="P78" s="378"/>
      <c r="Q78" s="378"/>
      <c r="R78" s="378"/>
      <c r="S78" s="378"/>
      <c r="U78" s="379">
        <f t="shared" si="8"/>
        <v>0</v>
      </c>
    </row>
    <row r="79" spans="1:21" s="51" customFormat="1">
      <c r="A79" s="2" t="s">
        <v>438</v>
      </c>
      <c r="B79" s="2" t="s">
        <v>439</v>
      </c>
      <c r="C79" s="2" t="s">
        <v>426</v>
      </c>
      <c r="D79" s="375">
        <v>37400</v>
      </c>
      <c r="E79" s="130">
        <f t="shared" si="9"/>
        <v>0</v>
      </c>
      <c r="F79" s="399"/>
      <c r="G79" s="399"/>
      <c r="H79" s="399"/>
      <c r="I79" s="399"/>
      <c r="J79" s="381"/>
      <c r="K79" s="386"/>
      <c r="L79" s="378"/>
      <c r="M79" s="378"/>
      <c r="N79" s="378"/>
      <c r="O79" s="378"/>
      <c r="P79" s="378"/>
      <c r="Q79" s="378"/>
      <c r="R79" s="378"/>
      <c r="S79" s="378"/>
      <c r="U79" s="379">
        <f t="shared" si="8"/>
        <v>0</v>
      </c>
    </row>
    <row r="80" spans="1:21" s="51" customFormat="1">
      <c r="A80" s="2" t="s">
        <v>438</v>
      </c>
      <c r="B80" s="2" t="s">
        <v>439</v>
      </c>
      <c r="C80" s="2" t="s">
        <v>427</v>
      </c>
      <c r="D80" s="375">
        <v>37400</v>
      </c>
      <c r="E80" s="130">
        <f t="shared" si="9"/>
        <v>0</v>
      </c>
      <c r="F80" s="399"/>
      <c r="G80" s="399"/>
      <c r="H80" s="399"/>
      <c r="I80" s="399"/>
      <c r="J80" s="381"/>
      <c r="K80" s="386"/>
      <c r="L80" s="378"/>
      <c r="M80" s="378"/>
      <c r="N80" s="378"/>
      <c r="O80" s="378"/>
      <c r="P80" s="378"/>
      <c r="Q80" s="378"/>
      <c r="R80" s="378"/>
      <c r="S80" s="378"/>
      <c r="U80" s="379">
        <f t="shared" si="8"/>
        <v>0</v>
      </c>
    </row>
    <row r="81" spans="1:21" s="51" customFormat="1">
      <c r="A81" s="2" t="s">
        <v>440</v>
      </c>
      <c r="B81" s="2" t="s">
        <v>441</v>
      </c>
      <c r="C81" s="2" t="s">
        <v>426</v>
      </c>
      <c r="D81" s="375">
        <v>33000</v>
      </c>
      <c r="E81" s="130">
        <f t="shared" si="9"/>
        <v>0</v>
      </c>
      <c r="F81" s="399"/>
      <c r="G81" s="399"/>
      <c r="H81" s="399"/>
      <c r="I81" s="381"/>
      <c r="J81" s="381"/>
      <c r="K81" s="386"/>
      <c r="L81" s="378"/>
      <c r="M81" s="378"/>
      <c r="N81" s="378"/>
      <c r="O81" s="378"/>
      <c r="P81" s="378"/>
      <c r="Q81" s="378"/>
      <c r="R81" s="378"/>
      <c r="S81" s="378"/>
      <c r="U81" s="379">
        <f t="shared" si="8"/>
        <v>0</v>
      </c>
    </row>
    <row r="82" spans="1:21" s="51" customFormat="1">
      <c r="A82" s="2" t="s">
        <v>440</v>
      </c>
      <c r="B82" s="2" t="s">
        <v>441</v>
      </c>
      <c r="C82" s="2" t="s">
        <v>427</v>
      </c>
      <c r="D82" s="375">
        <v>33000</v>
      </c>
      <c r="E82" s="130">
        <f t="shared" si="9"/>
        <v>0</v>
      </c>
      <c r="F82" s="399"/>
      <c r="G82" s="399"/>
      <c r="H82" s="399"/>
      <c r="I82" s="381"/>
      <c r="J82" s="381"/>
      <c r="K82" s="386"/>
      <c r="L82" s="378"/>
      <c r="M82" s="378"/>
      <c r="N82" s="378"/>
      <c r="O82" s="378"/>
      <c r="P82" s="378"/>
      <c r="Q82" s="378"/>
      <c r="R82" s="378"/>
      <c r="S82" s="378"/>
      <c r="U82" s="379">
        <f t="shared" si="8"/>
        <v>0</v>
      </c>
    </row>
    <row r="83" spans="1:21" s="51" customFormat="1">
      <c r="A83" s="2" t="s">
        <v>453</v>
      </c>
      <c r="B83" s="2" t="s">
        <v>454</v>
      </c>
      <c r="C83" s="2" t="s">
        <v>428</v>
      </c>
      <c r="D83" s="375">
        <v>18700</v>
      </c>
      <c r="E83" s="130">
        <f t="shared" si="9"/>
        <v>0</v>
      </c>
      <c r="F83" s="399"/>
      <c r="G83" s="399"/>
      <c r="H83" s="399"/>
      <c r="I83" s="399"/>
      <c r="J83" s="399"/>
      <c r="K83" s="386"/>
      <c r="L83" s="378"/>
      <c r="M83" s="392"/>
      <c r="N83" s="378"/>
      <c r="O83" s="378"/>
      <c r="P83" s="378"/>
      <c r="Q83" s="378"/>
      <c r="R83" s="378"/>
      <c r="S83" s="378"/>
      <c r="U83" s="379">
        <f t="shared" si="8"/>
        <v>0</v>
      </c>
    </row>
    <row r="84" spans="1:21" s="51" customFormat="1">
      <c r="A84" s="2" t="s">
        <v>453</v>
      </c>
      <c r="B84" s="2" t="s">
        <v>454</v>
      </c>
      <c r="C84" s="2" t="s">
        <v>426</v>
      </c>
      <c r="D84" s="375">
        <v>18700</v>
      </c>
      <c r="E84" s="130">
        <f t="shared" si="9"/>
        <v>0</v>
      </c>
      <c r="F84" s="399"/>
      <c r="G84" s="399"/>
      <c r="H84" s="399"/>
      <c r="I84" s="399"/>
      <c r="J84" s="399"/>
      <c r="K84" s="386"/>
      <c r="L84" s="378"/>
      <c r="M84" s="392"/>
      <c r="N84" s="378"/>
      <c r="O84" s="378"/>
      <c r="P84" s="378"/>
      <c r="Q84" s="378"/>
      <c r="R84" s="378"/>
      <c r="S84" s="378"/>
      <c r="U84" s="379">
        <f t="shared" si="8"/>
        <v>0</v>
      </c>
    </row>
    <row r="85" spans="1:21" s="51" customFormat="1">
      <c r="A85" s="2" t="s">
        <v>453</v>
      </c>
      <c r="B85" s="2" t="s">
        <v>454</v>
      </c>
      <c r="C85" s="2" t="s">
        <v>427</v>
      </c>
      <c r="D85" s="375">
        <v>18700</v>
      </c>
      <c r="E85" s="130">
        <f t="shared" si="9"/>
        <v>0</v>
      </c>
      <c r="F85" s="399"/>
      <c r="G85" s="399"/>
      <c r="H85" s="399"/>
      <c r="I85" s="399"/>
      <c r="J85" s="399"/>
      <c r="K85" s="386"/>
      <c r="L85" s="378"/>
      <c r="M85" s="392"/>
      <c r="N85" s="378"/>
      <c r="O85" s="378"/>
      <c r="P85" s="378"/>
      <c r="Q85" s="378"/>
      <c r="R85" s="378"/>
      <c r="S85" s="378"/>
      <c r="U85" s="379">
        <f t="shared" si="8"/>
        <v>0</v>
      </c>
    </row>
    <row r="86" spans="1:21" s="51" customFormat="1">
      <c r="A86" s="2" t="s">
        <v>455</v>
      </c>
      <c r="B86" s="2" t="s">
        <v>456</v>
      </c>
      <c r="C86" s="2" t="s">
        <v>428</v>
      </c>
      <c r="D86" s="375">
        <v>16500</v>
      </c>
      <c r="E86" s="130">
        <f t="shared" si="9"/>
        <v>0</v>
      </c>
      <c r="F86" s="399"/>
      <c r="G86" s="399"/>
      <c r="H86" s="399"/>
      <c r="I86" s="399"/>
      <c r="J86" s="399"/>
      <c r="K86" s="386"/>
      <c r="L86" s="378"/>
      <c r="M86" s="392"/>
      <c r="N86" s="378"/>
      <c r="O86" s="378"/>
      <c r="P86" s="378"/>
      <c r="Q86" s="378"/>
      <c r="R86" s="378"/>
      <c r="S86" s="378"/>
      <c r="U86" s="379">
        <f t="shared" si="8"/>
        <v>0</v>
      </c>
    </row>
    <row r="87" spans="1:21" s="51" customFormat="1">
      <c r="A87" s="2" t="s">
        <v>455</v>
      </c>
      <c r="B87" s="2" t="s">
        <v>456</v>
      </c>
      <c r="C87" s="2" t="s">
        <v>426</v>
      </c>
      <c r="D87" s="375">
        <v>16500</v>
      </c>
      <c r="E87" s="130">
        <f t="shared" si="9"/>
        <v>0</v>
      </c>
      <c r="F87" s="399"/>
      <c r="G87" s="399"/>
      <c r="H87" s="399"/>
      <c r="I87" s="399"/>
      <c r="J87" s="399"/>
      <c r="K87" s="386"/>
      <c r="L87" s="378"/>
      <c r="M87" s="392"/>
      <c r="N87" s="378"/>
      <c r="O87" s="378"/>
      <c r="P87" s="378"/>
      <c r="Q87" s="378"/>
      <c r="R87" s="378"/>
      <c r="S87" s="378"/>
      <c r="U87" s="379">
        <f t="shared" si="8"/>
        <v>0</v>
      </c>
    </row>
    <row r="88" spans="1:21" s="51" customFormat="1">
      <c r="A88" s="2" t="s">
        <v>455</v>
      </c>
      <c r="B88" s="2" t="s">
        <v>456</v>
      </c>
      <c r="C88" s="2" t="s">
        <v>427</v>
      </c>
      <c r="D88" s="375">
        <v>16500</v>
      </c>
      <c r="E88" s="130">
        <f t="shared" si="9"/>
        <v>0</v>
      </c>
      <c r="F88" s="399"/>
      <c r="G88" s="399"/>
      <c r="H88" s="399"/>
      <c r="I88" s="399"/>
      <c r="J88" s="399"/>
      <c r="K88" s="386"/>
      <c r="L88" s="378"/>
      <c r="M88" s="392"/>
      <c r="N88" s="378"/>
      <c r="O88" s="378"/>
      <c r="P88" s="378"/>
      <c r="Q88" s="378"/>
      <c r="R88" s="378"/>
      <c r="S88" s="378"/>
      <c r="U88" s="379">
        <f t="shared" si="8"/>
        <v>0</v>
      </c>
    </row>
    <row r="89" spans="1:21" s="51" customFormat="1">
      <c r="A89" s="2" t="s">
        <v>457</v>
      </c>
      <c r="B89" s="2" t="s">
        <v>458</v>
      </c>
      <c r="C89" s="2" t="s">
        <v>428</v>
      </c>
      <c r="D89" s="375">
        <v>15400.000000000002</v>
      </c>
      <c r="E89" s="130">
        <f t="shared" si="9"/>
        <v>0</v>
      </c>
      <c r="F89" s="399"/>
      <c r="G89" s="399"/>
      <c r="H89" s="399"/>
      <c r="I89" s="399"/>
      <c r="J89" s="399"/>
      <c r="K89" s="386"/>
      <c r="L89" s="378"/>
      <c r="M89" s="392"/>
      <c r="N89" s="378"/>
      <c r="O89" s="378"/>
      <c r="P89" s="378"/>
      <c r="Q89" s="378"/>
      <c r="R89" s="378"/>
      <c r="S89" s="378"/>
      <c r="U89" s="379">
        <f t="shared" si="8"/>
        <v>0</v>
      </c>
    </row>
    <row r="90" spans="1:21" s="51" customFormat="1">
      <c r="A90" s="2" t="s">
        <v>457</v>
      </c>
      <c r="B90" s="2" t="s">
        <v>458</v>
      </c>
      <c r="C90" s="2" t="s">
        <v>426</v>
      </c>
      <c r="D90" s="375">
        <v>15400.000000000002</v>
      </c>
      <c r="E90" s="130">
        <f t="shared" si="9"/>
        <v>0</v>
      </c>
      <c r="F90" s="399"/>
      <c r="G90" s="399"/>
      <c r="H90" s="399"/>
      <c r="I90" s="399"/>
      <c r="J90" s="399"/>
      <c r="K90" s="386"/>
      <c r="L90" s="378"/>
      <c r="M90" s="392"/>
      <c r="N90" s="378"/>
      <c r="O90" s="378"/>
      <c r="P90" s="378"/>
      <c r="Q90" s="378"/>
      <c r="R90" s="378"/>
      <c r="S90" s="378"/>
      <c r="U90" s="379">
        <f t="shared" si="8"/>
        <v>0</v>
      </c>
    </row>
    <row r="91" spans="1:21" s="51" customFormat="1">
      <c r="A91" s="2" t="s">
        <v>457</v>
      </c>
      <c r="B91" s="2" t="s">
        <v>458</v>
      </c>
      <c r="C91" s="2" t="s">
        <v>427</v>
      </c>
      <c r="D91" s="375">
        <v>15400.000000000002</v>
      </c>
      <c r="E91" s="130">
        <f t="shared" si="9"/>
        <v>0</v>
      </c>
      <c r="F91" s="399"/>
      <c r="G91" s="399"/>
      <c r="H91" s="399"/>
      <c r="I91" s="399"/>
      <c r="J91" s="399"/>
      <c r="K91" s="386"/>
      <c r="L91" s="378"/>
      <c r="M91" s="392"/>
      <c r="N91" s="378"/>
      <c r="O91" s="378"/>
      <c r="P91" s="378"/>
      <c r="Q91" s="378"/>
      <c r="R91" s="378"/>
      <c r="S91" s="378"/>
      <c r="U91" s="379">
        <f t="shared" si="8"/>
        <v>0</v>
      </c>
    </row>
    <row r="92" spans="1:21" s="51" customFormat="1">
      <c r="A92" s="342" t="s">
        <v>1347</v>
      </c>
      <c r="B92" s="40"/>
      <c r="C92" s="40"/>
      <c r="D92" s="390"/>
      <c r="E92" s="391"/>
      <c r="F92" s="383">
        <v>3</v>
      </c>
      <c r="G92" s="383">
        <v>3.5</v>
      </c>
      <c r="H92" s="383">
        <v>4</v>
      </c>
      <c r="I92" s="383">
        <v>4.5</v>
      </c>
      <c r="J92" s="383">
        <v>5</v>
      </c>
      <c r="K92" s="383">
        <v>5.5</v>
      </c>
      <c r="L92" s="383">
        <v>6</v>
      </c>
      <c r="M92" s="383">
        <v>6.5</v>
      </c>
      <c r="N92" s="383">
        <v>7</v>
      </c>
      <c r="O92" s="383">
        <v>7.5</v>
      </c>
      <c r="P92" s="383">
        <v>8</v>
      </c>
      <c r="Q92" s="383">
        <v>8.5</v>
      </c>
      <c r="R92" s="383">
        <v>9</v>
      </c>
      <c r="S92" s="383">
        <v>9.5</v>
      </c>
      <c r="U92" s="379">
        <f t="shared" si="8"/>
        <v>0</v>
      </c>
    </row>
    <row r="93" spans="1:21" s="51" customFormat="1">
      <c r="A93" s="35"/>
      <c r="B93" s="36"/>
      <c r="C93" s="36"/>
      <c r="D93" s="393"/>
      <c r="E93" s="394"/>
      <c r="F93" s="383">
        <v>22</v>
      </c>
      <c r="G93" s="383">
        <v>22.5</v>
      </c>
      <c r="H93" s="383">
        <v>23</v>
      </c>
      <c r="I93" s="383">
        <v>23.5</v>
      </c>
      <c r="J93" s="383">
        <v>24</v>
      </c>
      <c r="K93" s="383">
        <v>24.5</v>
      </c>
      <c r="L93" s="383">
        <v>25</v>
      </c>
      <c r="M93" s="383">
        <v>25.5</v>
      </c>
      <c r="N93" s="383">
        <v>26</v>
      </c>
      <c r="O93" s="383">
        <v>26.5</v>
      </c>
      <c r="P93" s="383">
        <v>27</v>
      </c>
      <c r="Q93" s="383">
        <v>27.5</v>
      </c>
      <c r="R93" s="383">
        <v>28</v>
      </c>
      <c r="S93" s="383">
        <v>28.5</v>
      </c>
      <c r="U93" s="379">
        <f t="shared" si="8"/>
        <v>0</v>
      </c>
    </row>
    <row r="94" spans="1:21">
      <c r="A94" s="2" t="s">
        <v>1348</v>
      </c>
      <c r="B94" s="2" t="s">
        <v>715</v>
      </c>
      <c r="C94" s="2" t="s">
        <v>426</v>
      </c>
      <c r="D94" s="395">
        <v>27500.000000000004</v>
      </c>
      <c r="E94" s="130">
        <f t="shared" ref="E94:E99" si="10">SUM(F94:S94)</f>
        <v>0</v>
      </c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381"/>
      <c r="Q94" s="400"/>
      <c r="R94" s="381"/>
      <c r="S94" s="401"/>
      <c r="U94" s="379">
        <f t="shared" si="8"/>
        <v>0</v>
      </c>
    </row>
    <row r="95" spans="1:21">
      <c r="A95" s="2" t="s">
        <v>1349</v>
      </c>
      <c r="B95" s="2" t="s">
        <v>716</v>
      </c>
      <c r="C95" s="2" t="s">
        <v>684</v>
      </c>
      <c r="D95" s="395">
        <v>27500.000000000004</v>
      </c>
      <c r="E95" s="130">
        <f t="shared" si="10"/>
        <v>0</v>
      </c>
      <c r="F95" s="400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147"/>
      <c r="S95" s="147"/>
      <c r="U95" s="379">
        <f t="shared" si="8"/>
        <v>0</v>
      </c>
    </row>
    <row r="96" spans="1:21">
      <c r="A96" s="2" t="s">
        <v>1350</v>
      </c>
      <c r="B96" s="2" t="s">
        <v>717</v>
      </c>
      <c r="C96" s="2" t="s">
        <v>1355</v>
      </c>
      <c r="D96" s="395">
        <v>27500.000000000004</v>
      </c>
      <c r="E96" s="130">
        <f t="shared" si="10"/>
        <v>0</v>
      </c>
      <c r="F96" s="381"/>
      <c r="G96" s="381"/>
      <c r="H96" s="400"/>
      <c r="I96" s="381"/>
      <c r="J96" s="400"/>
      <c r="K96" s="381"/>
      <c r="L96" s="400"/>
      <c r="M96" s="381"/>
      <c r="N96" s="400"/>
      <c r="O96" s="381"/>
      <c r="P96" s="400"/>
      <c r="Q96" s="381"/>
      <c r="R96" s="147"/>
      <c r="S96" s="381"/>
      <c r="U96" s="379">
        <f t="shared" si="8"/>
        <v>0</v>
      </c>
    </row>
    <row r="97" spans="1:21">
      <c r="A97" s="2" t="s">
        <v>1351</v>
      </c>
      <c r="B97" s="2" t="s">
        <v>1352</v>
      </c>
      <c r="C97" s="2" t="s">
        <v>683</v>
      </c>
      <c r="D97" s="395">
        <v>27500.000000000004</v>
      </c>
      <c r="E97" s="130">
        <f t="shared" si="10"/>
        <v>0</v>
      </c>
      <c r="F97" s="381"/>
      <c r="G97" s="400"/>
      <c r="H97" s="381"/>
      <c r="I97" s="400"/>
      <c r="J97" s="381"/>
      <c r="K97" s="400"/>
      <c r="L97" s="381"/>
      <c r="M97" s="400"/>
      <c r="N97" s="381"/>
      <c r="O97" s="400"/>
      <c r="P97" s="381"/>
      <c r="Q97" s="400"/>
      <c r="R97" s="381"/>
      <c r="S97" s="400"/>
      <c r="U97" s="379">
        <f t="shared" si="8"/>
        <v>0</v>
      </c>
    </row>
    <row r="98" spans="1:21">
      <c r="A98" s="2" t="s">
        <v>1353</v>
      </c>
      <c r="B98" s="2" t="s">
        <v>1354</v>
      </c>
      <c r="C98" s="2" t="s">
        <v>1356</v>
      </c>
      <c r="D98" s="395">
        <v>27500.000000000004</v>
      </c>
      <c r="E98" s="130">
        <f t="shared" si="10"/>
        <v>0</v>
      </c>
      <c r="F98" s="400"/>
      <c r="G98" s="381"/>
      <c r="H98" s="400"/>
      <c r="I98" s="381"/>
      <c r="J98" s="400"/>
      <c r="K98" s="381"/>
      <c r="L98" s="400"/>
      <c r="M98" s="381"/>
      <c r="N98" s="400"/>
      <c r="O98" s="381"/>
      <c r="P98" s="400"/>
      <c r="Q98" s="381"/>
      <c r="R98" s="381"/>
      <c r="S98" s="381"/>
      <c r="U98" s="379">
        <f t="shared" si="8"/>
        <v>0</v>
      </c>
    </row>
    <row r="99" spans="1:21">
      <c r="A99" s="2" t="s">
        <v>4483</v>
      </c>
      <c r="B99" s="2" t="s">
        <v>4484</v>
      </c>
      <c r="C99" s="2" t="s">
        <v>4485</v>
      </c>
      <c r="D99" s="395">
        <v>27500.000000000004</v>
      </c>
      <c r="E99" s="130">
        <f t="shared" si="10"/>
        <v>0</v>
      </c>
      <c r="F99" s="381"/>
      <c r="G99" s="381"/>
      <c r="H99" s="381"/>
      <c r="I99" s="400"/>
      <c r="J99" s="381"/>
      <c r="K99" s="400"/>
      <c r="L99" s="381"/>
      <c r="M99" s="400"/>
      <c r="N99" s="381"/>
      <c r="O99" s="400"/>
      <c r="P99" s="381"/>
      <c r="Q99" s="400"/>
      <c r="R99" s="381"/>
      <c r="S99" s="400"/>
      <c r="U99" s="379">
        <f t="shared" si="8"/>
        <v>0</v>
      </c>
    </row>
    <row r="101" spans="1:21">
      <c r="A101" s="35"/>
      <c r="B101" s="36" t="s">
        <v>4033</v>
      </c>
      <c r="C101" s="36"/>
      <c r="D101" s="396"/>
      <c r="E101" s="397">
        <f>SUM(E2:E100)</f>
        <v>0</v>
      </c>
      <c r="F101" s="397"/>
      <c r="G101" s="542">
        <f>SUM(U4:U100)</f>
        <v>0</v>
      </c>
      <c r="H101" s="543"/>
      <c r="I101" s="543"/>
      <c r="J101" s="397"/>
      <c r="K101" s="397"/>
      <c r="L101" s="36"/>
      <c r="M101" s="36"/>
      <c r="N101" s="36"/>
      <c r="O101" s="36"/>
      <c r="P101" s="36"/>
      <c r="Q101" s="36"/>
      <c r="R101" s="36"/>
      <c r="S101" s="344"/>
    </row>
    <row r="103" spans="1:21" ht="19.5">
      <c r="A103" s="81" t="s">
        <v>4036</v>
      </c>
      <c r="E103" s="81"/>
      <c r="F103" s="81"/>
      <c r="K103" s="81" t="s">
        <v>4037</v>
      </c>
    </row>
    <row r="104" spans="1:21" ht="19.5">
      <c r="E104" s="81"/>
      <c r="F104" s="81"/>
      <c r="K104" s="81" t="s">
        <v>4038</v>
      </c>
    </row>
    <row r="105" spans="1:21" ht="19.5">
      <c r="E105" s="81"/>
      <c r="F105" s="81"/>
      <c r="K105" s="81" t="s">
        <v>4039</v>
      </c>
    </row>
  </sheetData>
  <sheetProtection algorithmName="SHA-512" hashValue="5/DteXBJOFllqZJRxaLBgs0J07Lbjm03zjW+GfaKASk8EWRQDOm4BzfsdHQBSgrE4Z5oFyvPiE+C5sTRuM9KyQ==" saltValue="nz5Y/DbWxXK69AYHHrKKiA==" spinCount="100000" sheet="1" objects="1" scenarios="1"/>
  <mergeCells count="3">
    <mergeCell ref="I1:J1"/>
    <mergeCell ref="K1:S1"/>
    <mergeCell ref="G101:I101"/>
  </mergeCells>
  <phoneticPr fontId="2"/>
  <conditionalFormatting sqref="A4:B16">
    <cfRule type="expression" dxfId="366" priority="993" stopIfTrue="1">
      <formula>#REF!="CR"</formula>
    </cfRule>
    <cfRule type="expression" dxfId="365" priority="994" stopIfTrue="1">
      <formula>#REF!="SMU"</formula>
    </cfRule>
    <cfRule type="expression" dxfId="364" priority="995" stopIfTrue="1">
      <formula>#REF!="GENERIC"</formula>
    </cfRule>
    <cfRule type="expression" dxfId="363" priority="996" stopIfTrue="1">
      <formula>#REF!="COMPONENT"</formula>
    </cfRule>
  </conditionalFormatting>
  <conditionalFormatting sqref="A3:B3">
    <cfRule type="expression" dxfId="362" priority="1" stopIfTrue="1">
      <formula>#REF!="CR"</formula>
    </cfRule>
    <cfRule type="expression" dxfId="361" priority="2" stopIfTrue="1">
      <formula>#REF!="SMU"</formula>
    </cfRule>
    <cfRule type="expression" dxfId="360" priority="3" stopIfTrue="1">
      <formula>#REF!="GENERIC"</formula>
    </cfRule>
    <cfRule type="expression" dxfId="359" priority="4" stopIfTrue="1">
      <formula>#REF!="COMPONENT"</formula>
    </cfRule>
  </conditionalFormatting>
  <dataValidations count="1">
    <dataValidation type="whole" imeMode="off" allowBlank="1" showInputMessage="1" showErrorMessage="1" sqref="F3:S99" xr:uid="{584C929B-6012-4A1C-A3CD-44647ED9EF5F}">
      <formula1>1</formula1>
      <formula2>9999</formula2>
    </dataValidation>
  </dataValidations>
  <printOptions horizontalCentered="1"/>
  <pageMargins left="0.35433070866141736" right="0.35433070866141736" top="0.55118110236220474" bottom="0.35433070866141736" header="0" footer="0"/>
  <pageSetup paperSize="9" scale="78" fitToHeight="0" orientation="landscape" r:id="rId1"/>
  <rowBreaks count="2" manualBreakCount="2">
    <brk id="36" max="18" man="1"/>
    <brk id="75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12d1d0-f9f3-4db7-b996-f1fcfead6f46" xsi:nil="true"/>
    <lcf76f155ced4ddcb4097134ff3c332f xmlns="44f27ea4-c570-47e1-a24d-2b117e7d3e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EC062B76D12240A88BE485579FF5E5" ma:contentTypeVersion="14" ma:contentTypeDescription="新しいドキュメントを作成します。" ma:contentTypeScope="" ma:versionID="3166ff051d6693e4b15baad41284bd0f">
  <xsd:schema xmlns:xsd="http://www.w3.org/2001/XMLSchema" xmlns:xs="http://www.w3.org/2001/XMLSchema" xmlns:p="http://schemas.microsoft.com/office/2006/metadata/properties" xmlns:ns2="44f27ea4-c570-47e1-a24d-2b117e7d3ee4" xmlns:ns3="a412d1d0-f9f3-4db7-b996-f1fcfead6f46" targetNamespace="http://schemas.microsoft.com/office/2006/metadata/properties" ma:root="true" ma:fieldsID="5cd65eb3597066da5b16aa8274dea040" ns2:_="" ns3:_="">
    <xsd:import namespace="44f27ea4-c570-47e1-a24d-2b117e7d3ee4"/>
    <xsd:import namespace="a412d1d0-f9f3-4db7-b996-f1fcfead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7d7352-36b3-40a5-ab86-ba715ea98fd0}" ma:internalName="TaxCatchAll" ma:showField="CatchAllData" ma:web="a412d1d0-f9f3-4db7-b996-f1fcfead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8663C7-87F9-4C29-A163-A80B8DD99112}">
  <ds:schemaRefs>
    <ds:schemaRef ds:uri="http://schemas.microsoft.com/office/2006/metadata/properties"/>
    <ds:schemaRef ds:uri="http://schemas.microsoft.com/office/infopath/2007/PartnerControls"/>
    <ds:schemaRef ds:uri="a412d1d0-f9f3-4db7-b996-f1fcfead6f46"/>
    <ds:schemaRef ds:uri="44f27ea4-c570-47e1-a24d-2b117e7d3ee4"/>
  </ds:schemaRefs>
</ds:datastoreItem>
</file>

<file path=customXml/itemProps2.xml><?xml version="1.0" encoding="utf-8"?>
<ds:datastoreItem xmlns:ds="http://schemas.openxmlformats.org/officeDocument/2006/customXml" ds:itemID="{D292CCC9-F98E-4D64-83E2-3C427A4D4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46511-BA26-42CF-A8A3-4275F5659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27ea4-c570-47e1-a24d-2b117e7d3ee4"/>
    <ds:schemaRef ds:uri="a412d1d0-f9f3-4db7-b996-f1fcfead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total</vt:lpstr>
      <vt:lpstr>R SKI</vt:lpstr>
      <vt:lpstr>DY SKI</vt:lpstr>
      <vt:lpstr>R BOOTS</vt:lpstr>
      <vt:lpstr>L BOOTS</vt:lpstr>
      <vt:lpstr>R ACC</vt:lpstr>
      <vt:lpstr>RENTAL</vt:lpstr>
      <vt:lpstr>LOOK</vt:lpstr>
      <vt:lpstr>APPAREL</vt:lpstr>
      <vt:lpstr>XC</vt:lpstr>
      <vt:lpstr>DY L BAG</vt:lpstr>
      <vt:lpstr>R SB</vt:lpstr>
      <vt:lpstr>入力用 SKI</vt:lpstr>
      <vt:lpstr>入力用　その他</vt:lpstr>
      <vt:lpstr>入力用 RENTAL</vt:lpstr>
      <vt:lpstr>APPAREL!Print_Area</vt:lpstr>
      <vt:lpstr>'DY L BAG'!Print_Area</vt:lpstr>
      <vt:lpstr>'DY SKI'!Print_Area</vt:lpstr>
      <vt:lpstr>'L BOOTS'!Print_Area</vt:lpstr>
      <vt:lpstr>LOOK!Print_Area</vt:lpstr>
      <vt:lpstr>'R ACC'!Print_Area</vt:lpstr>
      <vt:lpstr>'R BOOTS'!Print_Area</vt:lpstr>
      <vt:lpstr>'R SB'!Print_Area</vt:lpstr>
      <vt:lpstr>'R SKI'!Print_Area</vt:lpstr>
      <vt:lpstr>RENTAL!Print_Area</vt:lpstr>
      <vt:lpstr>total!Print_Area</vt:lpstr>
      <vt:lpstr>XC!Print_Area</vt:lpstr>
      <vt:lpstr>'入力用 SKI'!Print_Area</vt:lpstr>
      <vt:lpstr>'入力用　その他'!Print_Area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ILP-14</cp:lastModifiedBy>
  <cp:lastPrinted>2023-01-22T07:54:03Z</cp:lastPrinted>
  <dcterms:created xsi:type="dcterms:W3CDTF">2021-10-29T03:41:31Z</dcterms:created>
  <dcterms:modified xsi:type="dcterms:W3CDTF">2023-01-25T05:08:07Z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0x0101007EEC062B76D12240A88BE485579FF5E5</vt:lpwstr>
  </property>
  <property fmtid="{D5CDD505-2E9C-101B-9397-08002B2CF9AE}" pid="3" name="Order">
    <vt:r8>8030900</vt:r8>
  </property>
  <property fmtid="{D5CDD505-2E9C-101B-9397-08002B2CF9AE}" pid="4" name="MediaServiceImageTags">
    <vt:lpwstr/>
  </property>
</Properties>
</file>